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6154" documentId="8_{85B00C96-1BF9-4DC1-ACF6-5EBF6E83A4C9}" xr6:coauthVersionLast="47" xr6:coauthVersionMax="47" xr10:uidLastSave="{1C2C290C-7C4A-48F2-A51E-3E7E49693AD9}"/>
  <workbookProtection workbookAlgorithmName="SHA-512" workbookHashValue="JVhKyq/wFVQo/vRNIi/8G/Bu53L63XXdEC96U8Fk95V3zuaddRz7aXiMXgHcAzsxqgrMwU2yUIJZ3eH+Sx9eBw==" workbookSaltValue="HrzVJowL7bW9bk1eRGHcnQ==" workbookSpinCount="100000" lockStructure="1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Y54" i="2" l="1"/>
  <c r="GY55" i="2"/>
  <c r="GY56" i="2"/>
  <c r="GF54" i="2"/>
  <c r="GF55" i="2"/>
  <c r="GF56" i="2"/>
  <c r="DK54" i="2"/>
  <c r="DK55" i="2"/>
  <c r="DK56" i="2"/>
  <c r="CO54" i="2"/>
  <c r="DB54" i="2"/>
  <c r="CO55" i="2"/>
  <c r="DB55" i="2"/>
  <c r="CO56" i="2"/>
  <c r="DB56" i="2"/>
  <c r="HC56" i="2" l="1"/>
  <c r="HB56" i="2"/>
  <c r="HC55" i="2"/>
  <c r="HB55" i="2"/>
  <c r="HC54" i="2"/>
  <c r="HB54" i="2"/>
  <c r="J71" i="1"/>
  <c r="J72" i="1"/>
  <c r="J73" i="1"/>
  <c r="N62" i="1"/>
  <c r="O62" i="1"/>
  <c r="P62" i="1"/>
  <c r="Q62" i="1"/>
  <c r="R62" i="1"/>
  <c r="N63" i="1"/>
  <c r="O63" i="1"/>
  <c r="P63" i="1"/>
  <c r="Q63" i="1"/>
  <c r="R63" i="1"/>
  <c r="N64" i="1"/>
  <c r="O64" i="1"/>
  <c r="P64" i="1"/>
  <c r="Q64" i="1"/>
  <c r="R64" i="1"/>
  <c r="T40" i="1" l="1"/>
  <c r="T41" i="1"/>
  <c r="T42" i="1"/>
  <c r="R29" i="1"/>
  <c r="R30" i="1"/>
  <c r="R31" i="1"/>
  <c r="N18" i="1"/>
  <c r="O18" i="1"/>
  <c r="R18" i="1"/>
  <c r="S18" i="1"/>
  <c r="T18" i="1"/>
  <c r="V18" i="1"/>
  <c r="W18" i="1"/>
  <c r="X18" i="1"/>
  <c r="N19" i="1"/>
  <c r="O19" i="1"/>
  <c r="R19" i="1"/>
  <c r="S19" i="1"/>
  <c r="T19" i="1"/>
  <c r="V19" i="1"/>
  <c r="W19" i="1"/>
  <c r="X19" i="1"/>
  <c r="N20" i="1"/>
  <c r="O20" i="1"/>
  <c r="R20" i="1"/>
  <c r="S20" i="1"/>
  <c r="T20" i="1"/>
  <c r="V20" i="1"/>
  <c r="W20" i="1"/>
  <c r="X20" i="1"/>
  <c r="K18" i="1"/>
  <c r="L18" i="1"/>
  <c r="M18" i="1"/>
  <c r="K19" i="1"/>
  <c r="L19" i="1"/>
  <c r="M19" i="1"/>
  <c r="K20" i="1"/>
  <c r="L20" i="1"/>
  <c r="M20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S40" i="1"/>
  <c r="S41" i="1"/>
  <c r="S42" i="1"/>
  <c r="C52" i="1" l="1"/>
  <c r="D52" i="1"/>
  <c r="E52" i="1"/>
  <c r="F52" i="1"/>
  <c r="G52" i="1"/>
  <c r="C53" i="1"/>
  <c r="D53" i="1"/>
  <c r="E53" i="1"/>
  <c r="F53" i="1"/>
  <c r="G53" i="1"/>
  <c r="C54" i="1"/>
  <c r="D54" i="1"/>
  <c r="E54" i="1"/>
  <c r="F54" i="1"/>
  <c r="G54" i="1"/>
  <c r="C71" i="1" l="1"/>
  <c r="C72" i="1"/>
  <c r="C73" i="1"/>
  <c r="E62" i="1"/>
  <c r="F62" i="1"/>
  <c r="G62" i="1"/>
  <c r="H62" i="1"/>
  <c r="E63" i="1"/>
  <c r="F63" i="1"/>
  <c r="G63" i="1"/>
  <c r="H63" i="1"/>
  <c r="E64" i="1"/>
  <c r="F64" i="1"/>
  <c r="G64" i="1"/>
  <c r="H64" i="1"/>
  <c r="D62" i="1"/>
  <c r="D63" i="1"/>
  <c r="D64" i="1"/>
  <c r="N40" i="1"/>
  <c r="N41" i="1"/>
  <c r="N42" i="1"/>
  <c r="H40" i="1"/>
  <c r="I40" i="1"/>
  <c r="H41" i="1"/>
  <c r="I41" i="1"/>
  <c r="H42" i="1"/>
  <c r="I42" i="1"/>
  <c r="N29" i="1"/>
  <c r="N30" i="1"/>
  <c r="N31" i="1"/>
  <c r="K29" i="1"/>
  <c r="K30" i="1"/>
  <c r="K31" i="1"/>
  <c r="H29" i="1"/>
  <c r="H30" i="1"/>
  <c r="H31" i="1"/>
  <c r="AB54" i="2"/>
  <c r="AC54" i="2"/>
  <c r="AD54" i="2"/>
  <c r="AE54" i="2"/>
  <c r="AF54" i="2"/>
  <c r="AB55" i="2"/>
  <c r="AC55" i="2"/>
  <c r="AD55" i="2"/>
  <c r="AE55" i="2"/>
  <c r="AF55" i="2"/>
  <c r="AB56" i="2"/>
  <c r="AC56" i="2"/>
  <c r="AD56" i="2"/>
  <c r="AE56" i="2"/>
  <c r="AF56" i="2"/>
  <c r="C54" i="2"/>
  <c r="C55" i="2"/>
  <c r="C56" i="2"/>
  <c r="C29" i="2"/>
  <c r="D29" i="2"/>
  <c r="C30" i="2"/>
  <c r="D30" i="2"/>
  <c r="C31" i="2"/>
  <c r="D31" i="2"/>
  <c r="C18" i="2"/>
  <c r="C19" i="2"/>
  <c r="C20" i="2"/>
  <c r="H9" i="2"/>
  <c r="I9" i="2"/>
  <c r="J9" i="2"/>
  <c r="K9" i="2"/>
  <c r="H10" i="2"/>
  <c r="I10" i="2"/>
  <c r="J10" i="2"/>
  <c r="K10" i="2"/>
  <c r="H11" i="2"/>
  <c r="I11" i="2"/>
  <c r="J11" i="2"/>
  <c r="K11" i="2"/>
  <c r="G9" i="2"/>
  <c r="G10" i="2"/>
  <c r="G11" i="2"/>
  <c r="C9" i="2"/>
  <c r="D9" i="2"/>
  <c r="E9" i="2"/>
  <c r="F9" i="2"/>
  <c r="C10" i="2"/>
  <c r="D10" i="2"/>
  <c r="E10" i="2"/>
  <c r="F10" i="2"/>
  <c r="C11" i="2"/>
  <c r="D11" i="2"/>
  <c r="E11" i="2"/>
  <c r="F11" i="2"/>
  <c r="R40" i="1" l="1"/>
  <c r="R41" i="1"/>
  <c r="R42" i="1"/>
  <c r="J62" i="1" l="1"/>
  <c r="K62" i="1"/>
  <c r="J63" i="1"/>
  <c r="K63" i="1"/>
  <c r="J64" i="1"/>
  <c r="K64" i="1"/>
  <c r="G40" i="1"/>
  <c r="J40" i="1"/>
  <c r="G41" i="1"/>
  <c r="J41" i="1"/>
  <c r="G42" i="1"/>
  <c r="J42" i="1"/>
  <c r="O29" i="1"/>
  <c r="O30" i="1"/>
  <c r="O31" i="1"/>
  <c r="M29" i="1"/>
  <c r="M30" i="1"/>
  <c r="M31" i="1"/>
  <c r="J29" i="1"/>
  <c r="J30" i="1"/>
  <c r="J31" i="1"/>
  <c r="G29" i="1"/>
  <c r="G30" i="1"/>
  <c r="G31" i="1"/>
  <c r="L29" i="1" l="1"/>
  <c r="L30" i="1"/>
  <c r="L31" i="1"/>
  <c r="M40" i="1"/>
  <c r="M41" i="1"/>
  <c r="M42" i="1"/>
  <c r="C62" i="1" l="1"/>
  <c r="C63" i="1"/>
  <c r="C64" i="1"/>
  <c r="C40" i="1"/>
  <c r="D40" i="1"/>
  <c r="E40" i="1"/>
  <c r="F40" i="1"/>
  <c r="K40" i="1"/>
  <c r="L40" i="1"/>
  <c r="C41" i="1"/>
  <c r="D41" i="1"/>
  <c r="E41" i="1"/>
  <c r="F41" i="1"/>
  <c r="K41" i="1"/>
  <c r="L41" i="1"/>
  <c r="C42" i="1"/>
  <c r="D42" i="1"/>
  <c r="E42" i="1"/>
  <c r="F42" i="1"/>
  <c r="K42" i="1"/>
  <c r="L42" i="1"/>
  <c r="C29" i="1"/>
  <c r="D29" i="1"/>
  <c r="E29" i="1"/>
  <c r="F29" i="1"/>
  <c r="I29" i="1"/>
  <c r="C30" i="1"/>
  <c r="D30" i="1"/>
  <c r="E30" i="1"/>
  <c r="F30" i="1"/>
  <c r="I30" i="1"/>
  <c r="C31" i="1"/>
  <c r="D31" i="1"/>
  <c r="E31" i="1"/>
  <c r="F31" i="1"/>
  <c r="I31" i="1"/>
</calcChain>
</file>

<file path=xl/sharedStrings.xml><?xml version="1.0" encoding="utf-8"?>
<sst xmlns="http://schemas.openxmlformats.org/spreadsheetml/2006/main" count="2901" uniqueCount="357">
  <si>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</si>
  <si>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</si>
  <si>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</si>
  <si>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</si>
  <si>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</si>
  <si>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</si>
  <si>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</si>
  <si>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</si>
  <si>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</si>
  <si>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</si>
  <si>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</si>
  <si>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</si>
  <si>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</si>
  <si>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</si>
  <si>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</si>
  <si>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</si>
  <si>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</si>
  <si>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</si>
  <si>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</si>
  <si>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</si>
  <si>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</si>
  <si>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</si>
  <si>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</si>
  <si>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</si>
  <si>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</si>
  <si>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</si>
  <si>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</si>
  <si>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</si>
  <si>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</si>
  <si>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</si>
  <si>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</si>
  <si>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</si>
  <si>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</si>
  <si>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</si>
  <si>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</si>
  <si>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</si>
  <si>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</si>
  <si>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</si>
  <si>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</si>
  <si>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</si>
  <si>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</si>
  <si>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</si>
  <si>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</si>
  <si>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</si>
  <si>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</si>
  <si>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</si>
  <si>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</si>
  <si>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</si>
  <si>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</si>
  <si>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</si>
  <si>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</si>
  <si>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</si>
  <si>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</si>
  <si>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</si>
  <si>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</si>
  <si>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</si>
  <si>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</si>
  <si>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</si>
  <si>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</si>
  <si>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</si>
  <si>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</si>
  <si>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</si>
  <si>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</si>
  <si>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</si>
  <si>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</si>
  <si>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</si>
  <si>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</si>
  <si>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</si>
  <si>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</si>
  <si>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</si>
  <si>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</si>
  <si>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</si>
  <si>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</si>
  <si>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</si>
  <si>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</si>
  <si>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</si>
  <si>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</si>
  <si>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</si>
  <si>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</si>
  <si>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</si>
  <si>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</si>
  <si>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</si>
  <si>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</si>
  <si>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</si>
  <si>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</si>
  <si>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</si>
  <si>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</si>
  <si>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</si>
  <si>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</si>
  <si>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</si>
  <si>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sója – sójový lektin</t>
  </si>
  <si>
    <t>SE P-35S</t>
  </si>
  <si>
    <t>SE T-NOS</t>
  </si>
  <si>
    <t>SE CP4espsp</t>
  </si>
  <si>
    <t>SE FMV</t>
  </si>
  <si>
    <t>SE pat</t>
  </si>
  <si>
    <t>S BPS-CV127-9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</si>
  <si>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</si>
  <si>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</si>
  <si>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</si>
  <si>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</si>
  <si>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</si>
  <si>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</si>
  <si>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</si>
  <si>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</si>
  <si>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</si>
  <si>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</si>
  <si>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</si>
  <si>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</si>
  <si>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</si>
  <si>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</si>
  <si>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</si>
  <si>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</si>
  <si>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</si>
  <si>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</si>
  <si>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</si>
  <si>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</si>
  <si>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</si>
  <si>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</si>
  <si>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</si>
  <si>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</si>
  <si>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</si>
  <si>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</si>
  <si>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</si>
  <si>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</si>
  <si>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</si>
  <si>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</si>
  <si>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</si>
  <si>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</si>
  <si>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</si>
  <si>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</si>
  <si>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</si>
  <si>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</si>
  <si>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</si>
  <si>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</si>
  <si>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</si>
  <si>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</si>
  <si>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</si>
  <si>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</si>
  <si>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</si>
  <si>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</si>
  <si>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</si>
  <si>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</si>
  <si>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</si>
  <si>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</si>
  <si>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</si>
  <si>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</si>
  <si>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</si>
  <si>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</si>
  <si>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</si>
  <si>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</si>
  <si>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</si>
  <si>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</si>
  <si>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</si>
  <si>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</si>
  <si>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</si>
  <si>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</si>
  <si>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</si>
  <si>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</si>
  <si>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</si>
  <si>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</si>
  <si>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</si>
  <si>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</si>
  <si>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</si>
  <si>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</si>
  <si>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</si>
  <si>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</si>
  <si>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</si>
  <si>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</si>
  <si>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</si>
  <si>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</si>
  <si>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</si>
  <si>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</si>
  <si>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</si>
  <si>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</si>
  <si>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</si>
  <si>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</si>
  <si>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</si>
  <si>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</si>
  <si>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</si>
  <si>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</si>
  <si>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</si>
  <si>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</si>
  <si>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</si>
  <si>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</si>
  <si>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</si>
  <si>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</si>
  <si>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</si>
  <si>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</si>
  <si>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</si>
  <si>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</si>
  <si>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</si>
  <si>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</si>
  <si>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</si>
  <si>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</si>
  <si>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</si>
  <si>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</si>
  <si>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</si>
  <si>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</si>
  <si>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</si>
  <si>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</si>
  <si>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</si>
  <si>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</si>
  <si>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</si>
  <si>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</si>
  <si>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</si>
  <si>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</si>
  <si>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</si>
  <si>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</si>
  <si>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</si>
  <si>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</si>
  <si>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</si>
  <si>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</si>
  <si>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</si>
  <si>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</si>
  <si>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</si>
  <si>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</si>
  <si>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</si>
  <si>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</si>
  <si>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</si>
  <si>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</si>
  <si>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</si>
  <si>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</si>
  <si>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</si>
  <si>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</si>
  <si>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</si>
  <si>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</si>
  <si>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</si>
  <si>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</si>
  <si>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</si>
  <si>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</si>
  <si>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</si>
  <si>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</si>
  <si>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</si>
  <si>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</si>
  <si>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</si>
  <si>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</si>
  <si>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</si>
  <si>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</si>
  <si>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</si>
  <si>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</si>
  <si>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</si>
  <si>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</si>
  <si>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</si>
  <si>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</si>
  <si>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</si>
  <si>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</si>
  <si>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</si>
  <si>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</si>
  <si>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</si>
  <si>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</si>
  <si>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</si>
  <si>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</si>
  <si>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</si>
  <si>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</si>
  <si>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</si>
  <si>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</si>
  <si>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</si>
  <si>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</si>
  <si>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</si>
  <si>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</si>
  <si>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</si>
  <si>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</si>
  <si>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</si>
  <si>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</si>
  <si>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2-fenylfenol (mg.kg-1)</t>
  </si>
  <si>
    <r>
      <t xml:space="preserve">Kyselina benzoová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</si>
  <si>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Propargit      (mg.kg-1)</t>
  </si>
  <si>
    <t>Prosulfokarb (mg.kg-1)</t>
  </si>
  <si>
    <r>
      <t xml:space="preserve">Tryptofan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</si>
  <si>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Demeton-S-methylsulf (mg.kg-1)</t>
  </si>
  <si>
    <t>Ethefon       (mg.kg-1)</t>
  </si>
  <si>
    <t>Glufosinát (mg.kg-1)</t>
  </si>
  <si>
    <t>Glufosinát suma (mg.kg-1)</t>
  </si>
  <si>
    <t>MPP (mg.kg-1)</t>
  </si>
  <si>
    <t>N-acetyl-glufosinát (mg.kg-1)</t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</si>
  <si>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</si>
  <si>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</si>
  <si>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</si>
  <si>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S-DP 305423</t>
  </si>
  <si>
    <t>S-DP 356043</t>
  </si>
  <si>
    <t>S-FG72</t>
  </si>
  <si>
    <t>S-MON40-3-2</t>
  </si>
  <si>
    <t>S-MON87701</t>
  </si>
  <si>
    <t>S-MON87708</t>
  </si>
  <si>
    <t>S-MON87751</t>
  </si>
  <si>
    <t>S-MON87769</t>
  </si>
  <si>
    <t>S-GMB151</t>
  </si>
  <si>
    <t>Zpracovala: Ing. Zora Hlavová/srpen 2026</t>
  </si>
  <si>
    <t>Zpracovala: Ing. Zora Hlavová /srpen 2026</t>
  </si>
  <si>
    <t>Receptura</t>
  </si>
  <si>
    <t>Minerální krmivo pro prasata</t>
  </si>
  <si>
    <t>Kompletní krmná směs pro předvýkrm prasat - do 35 ž.h. (A 1)</t>
  </si>
  <si>
    <t>Doplňková krmná směs pro selata</t>
  </si>
  <si>
    <t>nevyhovuje</t>
  </si>
  <si>
    <t>Kompletní krmná směs pro chov prasat</t>
  </si>
  <si>
    <t>Kompletní krmná směs pro výkrm prasat (A 2)</t>
  </si>
  <si>
    <t>Doplňková krmná směs pro výkrm prasat</t>
  </si>
  <si>
    <t>&lt;0,5000</t>
  </si>
  <si>
    <t>Kompletní krmná směs pro selata (ČOS)</t>
  </si>
  <si>
    <r>
      <t xml:space="preserve">Kyselina sorbová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</si>
  <si>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&lt;50,00</t>
  </si>
  <si>
    <t>Kompletní krmná směs pro užitkové nosnice</t>
  </si>
  <si>
    <t>Kompletní krmná směs pro výkrm kuřat nad 14 dnů stáří</t>
  </si>
  <si>
    <t>Kompletní krmná směs pro výkrm kuřat v období ochranné lhůty - dokrm</t>
  </si>
  <si>
    <t>&lt;0,2000</t>
  </si>
  <si>
    <t>&lt;0,1000</t>
  </si>
  <si>
    <t>&lt;0,009000</t>
  </si>
  <si>
    <t>&lt;0,01500</t>
  </si>
  <si>
    <t>&lt;0,05000</t>
  </si>
  <si>
    <t>&lt;0,02000</t>
  </si>
  <si>
    <t>Doplňková krmná směs pro dojnice</t>
  </si>
  <si>
    <t>Doplňková krmná směs pro telata</t>
  </si>
  <si>
    <t>Minerální krmivo pro skot</t>
  </si>
  <si>
    <r>
      <t xml:space="preserve">Selen organický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</si>
  <si>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nenalezeny</t>
  </si>
  <si>
    <t>Kompletní krmná směs pro výkrm králíků</t>
  </si>
  <si>
    <t>Doplňková krmná směs pro psy</t>
  </si>
  <si>
    <t>Kompletní krmná směs pro psy</t>
  </si>
  <si>
    <r>
      <t xml:space="preserve">Cukry               </t>
    </r>
    <r>
      <rPr>
        <sz val="11"/>
        <color theme="1"/>
        <rFont val="Calibri"/>
        <family val="2"/>
        <charset val="238"/>
        <scheme val="minor"/>
      </rPr>
      <t>(%)</t>
    </r>
  </si>
  <si>
    <t>Premix pro prasata</t>
  </si>
  <si>
    <t>Premix pro skot</t>
  </si>
  <si>
    <t>Premix pro drůbež</t>
  </si>
  <si>
    <t>Pšenice</t>
  </si>
  <si>
    <t>&lt;0,001000</t>
  </si>
  <si>
    <t>&lt;0,03000</t>
  </si>
  <si>
    <t>Botanická čistota</t>
  </si>
  <si>
    <t>Nečistoty</t>
  </si>
  <si>
    <t>Jiné druhy kult.plod</t>
  </si>
  <si>
    <t>Nečistoty škodlivé</t>
  </si>
  <si>
    <t>Neč.škodl.-Ambrosia</t>
  </si>
  <si>
    <t>Námel</t>
  </si>
  <si>
    <t>Glycerin surový (glycerol surový)</t>
  </si>
  <si>
    <t>Oves</t>
  </si>
  <si>
    <t>&lt;0,004000</t>
  </si>
  <si>
    <t>&lt;0,008000</t>
  </si>
  <si>
    <t>&lt;0,002000</t>
  </si>
  <si>
    <t>&lt;0,01000</t>
  </si>
  <si>
    <t>&lt;0,005000</t>
  </si>
  <si>
    <t>&lt;0,003000</t>
  </si>
  <si>
    <t>&lt;0,03800</t>
  </si>
  <si>
    <t>&lt;0,006000</t>
  </si>
  <si>
    <t>&lt;0,01200</t>
  </si>
  <si>
    <t>&lt;0,010</t>
  </si>
  <si>
    <t>&lt;0,005</t>
  </si>
  <si>
    <t>&lt;50,0</t>
  </si>
  <si>
    <t>Žito</t>
  </si>
  <si>
    <t>Rostlinný olej a tuk</t>
  </si>
  <si>
    <t>Uhličitan vápenatý (vápenec)</t>
  </si>
  <si>
    <t>Kukuřice</t>
  </si>
  <si>
    <t>Ječmen</t>
  </si>
  <si>
    <t>Hrách</t>
  </si>
  <si>
    <t>Uhličitan hořečnatý a vápenatý</t>
  </si>
  <si>
    <t>Sójové expelery</t>
  </si>
  <si>
    <t>detekován</t>
  </si>
  <si>
    <t>nedetekován</t>
  </si>
  <si>
    <t>Chizalofop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</si>
</sst>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%"/>
    <numFmt numFmtId="176" formatCode="0.00000"/>
    <numFmt numFmtId="178" formatCode="_-* #,##0.0000\ _K_č_-;\-* #,##0.0000\ _K_č_-;_-* &quot;-&quot;??\ _K_č_-;_-@_-"/>
    <numFmt numFmtId="183" formatCode="0.000000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/>
    <xf numFmtId="166" fontId="0" fillId="0" borderId="0" xfId="0" applyNumberForma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68" fontId="0" fillId="2" borderId="0" xfId="0" applyNumberFormat="1" applyFill="1" applyAlignment="1">
      <alignment horizontal="center"/>
    </xf>
    <xf numFmtId="16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70" fontId="0" fillId="2" borderId="0" xfId="0" applyNumberFormat="1" applyFill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/>
    <xf numFmtId="49" fontId="1" fillId="4" borderId="0" xfId="0" applyNumberFormat="1" applyFont="1" applyFill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174" fontId="0" fillId="4" borderId="0" xfId="0" applyNumberFormat="1" applyFill="1" applyAlignment="1">
      <alignment horizontal="center"/>
    </xf>
    <xf numFmtId="171" fontId="0" fillId="4" borderId="0" xfId="0" applyNumberFormat="1" applyFill="1" applyAlignment="1">
      <alignment horizontal="center"/>
    </xf>
    <xf numFmtId="167" fontId="0" fillId="4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 vertical="center"/>
    </xf>
    <xf numFmtId="174" fontId="0" fillId="2" borderId="0" xfId="0" applyNumberFormat="1" applyFill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171" fontId="1" fillId="4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6" fontId="0" fillId="0" borderId="0" xfId="0" applyNumberFormat="1"/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66" fontId="1" fillId="4" borderId="0" xfId="0" applyNumberFormat="1" applyFont="1" applyFill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7" fontId="1" fillId="4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169" fontId="0" fillId="5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left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49" fontId="0" fillId="5" borderId="0" xfId="0" applyNumberFormat="1" applyFill="1"/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6" fillId="0" borderId="0" xfId="0" applyFont="1"/>
    <xf numFmtId="0" fontId="0" fillId="2" borderId="0" xfId="0" applyFill="1" applyAlignment="1">
      <alignment horizontal="center" vertical="center"/>
    </xf>
    <xf numFmtId="1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49" fontId="0" fillId="5" borderId="0" xfId="0" applyNumberFormat="1" applyFill="1" applyAlignment="1">
      <alignment horizontal="center"/>
    </xf>
    <xf numFmtId="178" fontId="0" fillId="2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183" fontId="0" fillId="2" borderId="0" xfId="0" applyNumberFormat="1" applyFill="1" applyAlignment="1">
      <alignment horizontal="center" vertical="center"/>
    </xf>
    <xf numFmtId="183" fontId="0" fillId="4" borderId="7" xfId="0" applyNumberFormat="1" applyFill="1" applyBorder="1" applyAlignment="1">
      <alignment horizontal="center"/>
    </xf>
    <xf numFmtId="183" fontId="0" fillId="4" borderId="0" xfId="0" applyNumberFormat="1" applyFill="1" applyAlignment="1">
      <alignment horizontal="center"/>
    </xf>
    <xf numFmtId="183" fontId="0" fillId="4" borderId="12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168" fontId="0" fillId="4" borderId="7" xfId="0" applyNumberFormat="1" applyFill="1" applyBorder="1" applyAlignment="1">
      <alignment horizontal="center"/>
    </xf>
    <xf numFmtId="168" fontId="0" fillId="4" borderId="0" xfId="0" applyNumberFormat="1" applyFill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73" fontId="0" fillId="4" borderId="0" xfId="0" applyNumberFormat="1" applyFill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Alignment="1">
      <alignment horizontal="center"/>
    </xf>
    <xf numFmtId="170" fontId="0" fillId="4" borderId="12" xfId="0" applyNumberFormat="1" applyFill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6"/>
  <sheetViews>
    <sheetView showGridLines="0" tabSelected="1" zoomScale="80" zoomScaleNormal="80" workbookViewId="0">
      <selection activeCell="D67" sqref="D67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38" ht="120" customHeight="1">
      <c r="B1" s="133" t="s">
        <v>288</v>
      </c>
      <c r="K1" s="107"/>
      <c r="L1" s="107"/>
      <c r="M1" s="107"/>
      <c r="N1" s="107"/>
      <c r="O1" s="107"/>
      <c r="P1" s="107"/>
    </row>
    <row r="2" spans="1:38" s="10" customFormat="1">
      <c r="A2" s="8" t="s">
        <v>29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8" ht="15.75" thickBot="1"/>
    <row r="4" spans="1:38" s="3" customFormat="1" ht="60" customHeight="1">
      <c r="A4" s="29" t="s">
        <v>6</v>
      </c>
      <c r="B4" s="30" t="s">
        <v>3</v>
      </c>
      <c r="C4" s="31" t="s">
        <v>54</v>
      </c>
      <c r="D4" s="32" t="s">
        <v>55</v>
      </c>
      <c r="E4" s="31" t="s">
        <v>70</v>
      </c>
      <c r="F4" s="31" t="s">
        <v>56</v>
      </c>
      <c r="G4" s="31" t="s">
        <v>57</v>
      </c>
      <c r="H4" s="31" t="s">
        <v>58</v>
      </c>
      <c r="I4" s="31" t="s">
        <v>59</v>
      </c>
      <c r="J4" s="31" t="s">
        <v>60</v>
      </c>
      <c r="K4" s="31" t="s">
        <v>61</v>
      </c>
      <c r="L4" s="31" t="s">
        <v>37</v>
      </c>
      <c r="M4" s="31" t="s">
        <v>38</v>
      </c>
      <c r="N4" s="31" t="s">
        <v>40</v>
      </c>
      <c r="O4" s="31" t="s">
        <v>74</v>
      </c>
      <c r="P4" s="31" t="s">
        <v>41</v>
      </c>
      <c r="Q4" s="31" t="s">
        <v>84</v>
      </c>
      <c r="R4" s="31" t="s">
        <v>67</v>
      </c>
      <c r="S4" s="31" t="s">
        <v>81</v>
      </c>
      <c r="T4" s="31" t="s">
        <v>68</v>
      </c>
      <c r="U4" s="31" t="s">
        <v>269</v>
      </c>
      <c r="V4" s="31" t="s">
        <v>49</v>
      </c>
      <c r="W4" s="31" t="s">
        <v>66</v>
      </c>
      <c r="X4" s="31" t="s">
        <v>86</v>
      </c>
      <c r="Y4" s="31" t="s">
        <v>75</v>
      </c>
      <c r="Z4" s="31" t="s">
        <v>264</v>
      </c>
      <c r="AA4" s="31" t="s">
        <v>300</v>
      </c>
      <c r="AB4" s="31" t="s">
        <v>50</v>
      </c>
      <c r="AC4" s="31" t="s">
        <v>51</v>
      </c>
      <c r="AD4" s="31" t="s">
        <v>52</v>
      </c>
      <c r="AE4" s="31" t="s">
        <v>53</v>
      </c>
      <c r="AF4" s="31" t="s">
        <v>85</v>
      </c>
      <c r="AG4" s="31" t="s">
        <v>290</v>
      </c>
    </row>
    <row r="5" spans="1:38" s="2" customFormat="1">
      <c r="A5" s="152" t="s">
        <v>293</v>
      </c>
      <c r="B5" s="136">
        <v>26003216</v>
      </c>
      <c r="C5" s="23">
        <v>94.67</v>
      </c>
      <c r="D5" s="23">
        <v>28.74</v>
      </c>
      <c r="E5" s="24">
        <v>2.3319999999999999</v>
      </c>
      <c r="F5" s="24">
        <v>17.96</v>
      </c>
      <c r="G5" s="24">
        <v>1.84</v>
      </c>
      <c r="H5" s="24">
        <v>4.3609999999999998</v>
      </c>
      <c r="I5" s="24">
        <v>1.7130000000000001</v>
      </c>
      <c r="J5" s="24">
        <v>1.44</v>
      </c>
      <c r="K5" s="23">
        <v>0.23</v>
      </c>
      <c r="L5" s="25">
        <v>1117</v>
      </c>
      <c r="M5" s="25">
        <v>872</v>
      </c>
      <c r="N5" s="25">
        <v>429</v>
      </c>
      <c r="O5" s="25">
        <v>1054</v>
      </c>
      <c r="P5" s="24">
        <v>3.2309999999999999</v>
      </c>
      <c r="Q5" s="23">
        <v>18.25</v>
      </c>
      <c r="R5" s="23">
        <v>48.22</v>
      </c>
      <c r="S5" s="23">
        <v>33.42</v>
      </c>
      <c r="T5" s="25"/>
      <c r="U5" s="25"/>
      <c r="V5" s="22">
        <v>113400</v>
      </c>
      <c r="W5" s="25">
        <v>793.4</v>
      </c>
      <c r="X5" s="25">
        <v>872.7</v>
      </c>
      <c r="Y5" s="22">
        <v>13260</v>
      </c>
      <c r="Z5" s="25"/>
      <c r="AA5" s="22">
        <v>2657</v>
      </c>
      <c r="AB5" s="25"/>
      <c r="AC5" s="25"/>
      <c r="AD5" s="25"/>
      <c r="AE5" s="25"/>
      <c r="AF5" s="25"/>
      <c r="AG5" s="151" t="s">
        <v>294</v>
      </c>
      <c r="AH5" s="13"/>
      <c r="AI5" s="13"/>
      <c r="AL5" s="13"/>
    </row>
    <row r="6" spans="1:38" s="2" customFormat="1">
      <c r="A6" s="152" t="s">
        <v>297</v>
      </c>
      <c r="B6" s="136">
        <v>26003059</v>
      </c>
      <c r="C6" s="23">
        <v>98.44</v>
      </c>
      <c r="D6" s="153">
        <v>46.57</v>
      </c>
      <c r="E6" s="24">
        <v>1.522</v>
      </c>
      <c r="F6" s="24">
        <v>28.57</v>
      </c>
      <c r="G6" s="24" t="s">
        <v>298</v>
      </c>
      <c r="H6" s="24">
        <v>8.4060000000000006</v>
      </c>
      <c r="I6" s="24">
        <v>3.226</v>
      </c>
      <c r="J6" s="24">
        <v>0.1036</v>
      </c>
      <c r="K6" s="23"/>
      <c r="L6" s="25">
        <v>1516</v>
      </c>
      <c r="M6" s="25">
        <v>9909</v>
      </c>
      <c r="N6" s="25">
        <v>5146</v>
      </c>
      <c r="O6" s="25">
        <v>8511</v>
      </c>
      <c r="P6" s="25"/>
      <c r="Q6" s="25"/>
      <c r="R6" s="23">
        <v>333.9</v>
      </c>
      <c r="S6" s="23"/>
      <c r="T6" s="24"/>
      <c r="U6" s="25"/>
      <c r="V6" s="22">
        <v>738800</v>
      </c>
      <c r="W6" s="25">
        <v>8748</v>
      </c>
      <c r="X6" s="25">
        <v>9623</v>
      </c>
      <c r="Y6" s="25"/>
      <c r="Z6" s="25"/>
      <c r="AA6" s="25"/>
      <c r="AB6" s="25"/>
      <c r="AC6" s="25"/>
      <c r="AD6" s="25"/>
      <c r="AE6" s="25"/>
      <c r="AF6" s="25"/>
      <c r="AG6" s="25"/>
      <c r="AH6" s="13"/>
      <c r="AL6" s="13"/>
    </row>
    <row r="7" spans="1:38" s="2" customFormat="1">
      <c r="A7" s="135" t="s">
        <v>295</v>
      </c>
      <c r="B7" s="136">
        <v>26003303</v>
      </c>
      <c r="C7" s="23">
        <v>88.96</v>
      </c>
      <c r="D7" s="24"/>
      <c r="E7" s="24"/>
      <c r="F7" s="24"/>
      <c r="G7" s="24"/>
      <c r="H7" s="24"/>
      <c r="I7" s="24"/>
      <c r="J7" s="24"/>
      <c r="K7" s="23"/>
      <c r="L7" s="25">
        <v>10.79</v>
      </c>
      <c r="M7" s="25">
        <v>107</v>
      </c>
      <c r="N7" s="25">
        <v>51.11</v>
      </c>
      <c r="O7" s="25">
        <v>122.5</v>
      </c>
      <c r="P7" s="25"/>
      <c r="Q7" s="25"/>
      <c r="R7" s="23"/>
      <c r="S7" s="23"/>
      <c r="T7" s="25"/>
      <c r="U7" s="25"/>
      <c r="V7" s="22">
        <v>7653</v>
      </c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3"/>
    </row>
    <row r="8" spans="1:38" s="2" customFormat="1">
      <c r="A8" s="135" t="s">
        <v>295</v>
      </c>
      <c r="B8" s="136">
        <v>26002990</v>
      </c>
      <c r="C8" s="23">
        <v>89.28</v>
      </c>
      <c r="D8" s="23">
        <v>15.23</v>
      </c>
      <c r="E8" s="24">
        <v>3.7679999999999998</v>
      </c>
      <c r="F8" s="24">
        <v>5.1429999999999998</v>
      </c>
      <c r="G8" s="24">
        <v>3.9449999999999998</v>
      </c>
      <c r="H8" s="24">
        <v>0.8609</v>
      </c>
      <c r="I8" s="24">
        <v>0.57589999999999997</v>
      </c>
      <c r="J8" s="24">
        <v>0.2016</v>
      </c>
      <c r="K8" s="23"/>
      <c r="L8" s="25">
        <v>18.45</v>
      </c>
      <c r="M8" s="25">
        <v>125.2</v>
      </c>
      <c r="N8" s="25">
        <v>79.63</v>
      </c>
      <c r="O8" s="25"/>
      <c r="P8" s="25"/>
      <c r="Q8" s="25"/>
      <c r="R8" s="23">
        <v>9.5419999999999998</v>
      </c>
      <c r="S8" s="23"/>
      <c r="T8" s="24"/>
      <c r="U8" s="25"/>
      <c r="V8" s="22">
        <v>12530</v>
      </c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3"/>
    </row>
    <row r="9" spans="1:38" s="2" customFormat="1">
      <c r="A9" s="135" t="s">
        <v>292</v>
      </c>
      <c r="B9" s="136">
        <v>26003538</v>
      </c>
      <c r="C9" s="23">
        <v>89.58</v>
      </c>
      <c r="D9" s="24"/>
      <c r="E9" s="23"/>
      <c r="F9" s="25"/>
      <c r="G9" s="23"/>
      <c r="H9" s="24"/>
      <c r="I9" s="24"/>
      <c r="J9" s="24"/>
      <c r="K9" s="22"/>
      <c r="L9" s="25">
        <v>16.05</v>
      </c>
      <c r="M9" s="25">
        <v>134.69999999999999</v>
      </c>
      <c r="N9" s="25">
        <v>64.58</v>
      </c>
      <c r="O9" s="25"/>
      <c r="P9" s="25"/>
      <c r="Q9" s="25"/>
      <c r="R9" s="25"/>
      <c r="S9" s="25"/>
      <c r="T9" s="25"/>
      <c r="U9" s="25"/>
      <c r="V9" s="22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13"/>
    </row>
    <row r="10" spans="1:38" s="2" customFormat="1">
      <c r="A10" s="135" t="s">
        <v>292</v>
      </c>
      <c r="B10" s="136">
        <v>26003248</v>
      </c>
      <c r="C10" s="23">
        <v>88.13</v>
      </c>
      <c r="D10" s="23">
        <v>15.8</v>
      </c>
      <c r="E10" s="24">
        <v>2.42</v>
      </c>
      <c r="F10" s="24">
        <v>3.427</v>
      </c>
      <c r="G10" s="24">
        <v>4.0250000000000004</v>
      </c>
      <c r="H10" s="24"/>
      <c r="I10" s="24"/>
      <c r="J10" s="24"/>
      <c r="K10" s="23"/>
      <c r="L10" s="25">
        <v>13.62</v>
      </c>
      <c r="M10" s="25">
        <v>119.2</v>
      </c>
      <c r="N10" s="25">
        <v>69.819999999999993</v>
      </c>
      <c r="O10" s="25"/>
      <c r="P10" s="25"/>
      <c r="Q10" s="25"/>
      <c r="R10" s="23">
        <v>9.609</v>
      </c>
      <c r="S10" s="23"/>
      <c r="T10" s="25"/>
      <c r="U10" s="25"/>
      <c r="V10" s="22">
        <v>13910</v>
      </c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13"/>
    </row>
    <row r="11" spans="1:38" s="2" customFormat="1">
      <c r="A11" s="152" t="s">
        <v>292</v>
      </c>
      <c r="B11" s="136">
        <v>26002990</v>
      </c>
      <c r="C11" s="23">
        <v>88.83</v>
      </c>
      <c r="D11" s="23">
        <v>16.71</v>
      </c>
      <c r="E11" s="24">
        <v>3.6080000000000001</v>
      </c>
      <c r="F11" s="24">
        <v>4.4790000000000001</v>
      </c>
      <c r="G11" s="24">
        <v>3.3</v>
      </c>
      <c r="H11" s="24"/>
      <c r="I11" s="24"/>
      <c r="J11" s="24"/>
      <c r="K11" s="23"/>
      <c r="L11" s="25">
        <v>18.52</v>
      </c>
      <c r="M11" s="25">
        <v>116.1</v>
      </c>
      <c r="N11" s="25">
        <v>56.21</v>
      </c>
      <c r="O11" s="25"/>
      <c r="P11" s="25"/>
      <c r="Q11" s="25"/>
      <c r="R11" s="23">
        <v>11.91</v>
      </c>
      <c r="S11" s="23"/>
      <c r="T11" s="24"/>
      <c r="U11" s="25"/>
      <c r="V11" s="22">
        <v>4748</v>
      </c>
      <c r="W11" s="25"/>
      <c r="X11" s="25"/>
      <c r="Y11" s="25"/>
      <c r="Z11" s="155">
        <v>528</v>
      </c>
      <c r="AA11" s="25"/>
      <c r="AB11" s="25"/>
      <c r="AC11" s="25"/>
      <c r="AD11" s="25"/>
      <c r="AE11" s="25"/>
      <c r="AF11" s="25"/>
      <c r="AG11" s="25"/>
      <c r="AH11" s="13"/>
    </row>
    <row r="12" spans="1:38" s="2" customFormat="1">
      <c r="A12" s="135" t="s">
        <v>292</v>
      </c>
      <c r="B12" s="136">
        <v>26002894</v>
      </c>
      <c r="C12" s="23">
        <v>87.96</v>
      </c>
      <c r="D12" s="23">
        <v>18.36</v>
      </c>
      <c r="E12" s="24">
        <v>3.859</v>
      </c>
      <c r="F12" s="24">
        <v>4.3360000000000003</v>
      </c>
      <c r="G12" s="24">
        <v>3.8109999999999999</v>
      </c>
      <c r="H12" s="24"/>
      <c r="I12" s="24"/>
      <c r="J12" s="24"/>
      <c r="K12" s="23"/>
      <c r="L12" s="25">
        <v>17.059999999999999</v>
      </c>
      <c r="M12" s="25">
        <v>118.1</v>
      </c>
      <c r="N12" s="25">
        <v>128.6</v>
      </c>
      <c r="O12" s="25"/>
      <c r="P12" s="25"/>
      <c r="Q12" s="25"/>
      <c r="R12" s="23">
        <v>12.16</v>
      </c>
      <c r="S12" s="23"/>
      <c r="T12" s="24"/>
      <c r="U12" s="25"/>
      <c r="V12" s="22">
        <v>6200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13"/>
    </row>
    <row r="13" spans="1:38" s="2" customFormat="1">
      <c r="A13" s="135" t="s">
        <v>299</v>
      </c>
      <c r="B13" s="136">
        <v>26003094</v>
      </c>
      <c r="C13" s="23">
        <v>89.23</v>
      </c>
      <c r="D13" s="24"/>
      <c r="E13" s="24"/>
      <c r="F13" s="24"/>
      <c r="G13" s="24"/>
      <c r="H13" s="24"/>
      <c r="I13" s="24"/>
      <c r="J13" s="24"/>
      <c r="K13" s="23"/>
      <c r="L13" s="25">
        <v>17.68</v>
      </c>
      <c r="M13" s="25">
        <v>95.68</v>
      </c>
      <c r="N13" s="25">
        <v>54.45</v>
      </c>
      <c r="O13" s="25">
        <v>110.6</v>
      </c>
      <c r="P13" s="25"/>
      <c r="Q13" s="25"/>
      <c r="R13" s="23"/>
      <c r="S13" s="23"/>
      <c r="T13" s="24"/>
      <c r="U13" s="25"/>
      <c r="V13" s="22">
        <v>14400</v>
      </c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13"/>
    </row>
    <row r="14" spans="1:38" s="2" customFormat="1">
      <c r="A14" s="135" t="s">
        <v>296</v>
      </c>
      <c r="B14" s="136">
        <v>26003248</v>
      </c>
      <c r="C14" s="23">
        <v>88.17</v>
      </c>
      <c r="D14" s="23">
        <v>13.91</v>
      </c>
      <c r="E14" s="24">
        <v>2.1150000000000002</v>
      </c>
      <c r="F14" s="24">
        <v>4.3019999999999996</v>
      </c>
      <c r="G14" s="24">
        <v>3.9140000000000001</v>
      </c>
      <c r="H14" s="24"/>
      <c r="I14" s="24"/>
      <c r="J14" s="24"/>
      <c r="K14" s="23"/>
      <c r="L14" s="25">
        <v>15.44</v>
      </c>
      <c r="M14" s="25">
        <v>132.1</v>
      </c>
      <c r="N14" s="25">
        <v>74.59</v>
      </c>
      <c r="O14" s="25"/>
      <c r="P14" s="25"/>
      <c r="Q14" s="25"/>
      <c r="R14" s="23">
        <v>7.57</v>
      </c>
      <c r="S14" s="23"/>
      <c r="T14" s="25"/>
      <c r="U14" s="25"/>
      <c r="V14" s="22">
        <v>4795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13"/>
    </row>
    <row r="15" spans="1:38" s="2" customFormat="1">
      <c r="A15" s="135" t="s">
        <v>291</v>
      </c>
      <c r="B15" s="136">
        <v>26003538</v>
      </c>
      <c r="C15" s="23">
        <v>98.55</v>
      </c>
      <c r="D15" s="24"/>
      <c r="E15" s="23"/>
      <c r="F15" s="25"/>
      <c r="G15" s="23"/>
      <c r="H15" s="24">
        <v>17.25</v>
      </c>
      <c r="I15" s="24">
        <v>3.2690000000000001</v>
      </c>
      <c r="J15" s="24">
        <v>6.109</v>
      </c>
      <c r="K15" s="22"/>
      <c r="L15" s="25">
        <v>472</v>
      </c>
      <c r="M15" s="25">
        <v>3728</v>
      </c>
      <c r="N15" s="25">
        <v>1301</v>
      </c>
      <c r="O15" s="25">
        <v>5300</v>
      </c>
      <c r="P15" s="25"/>
      <c r="Q15" s="25"/>
      <c r="R15" s="25"/>
      <c r="S15" s="25"/>
      <c r="T15" s="25"/>
      <c r="U15" s="25"/>
      <c r="V15" s="22">
        <v>208300</v>
      </c>
      <c r="W15" s="25">
        <v>1571</v>
      </c>
      <c r="X15" s="25">
        <v>1728</v>
      </c>
      <c r="Y15" s="25"/>
      <c r="Z15" s="25"/>
      <c r="AA15" s="25"/>
      <c r="AB15" s="24">
        <v>1.036</v>
      </c>
      <c r="AC15" s="28">
        <v>0.4657</v>
      </c>
      <c r="AD15" s="46">
        <v>1.804E-3</v>
      </c>
      <c r="AE15" s="28">
        <v>0.47510000000000002</v>
      </c>
      <c r="AF15" s="24">
        <v>9.6839999999999993</v>
      </c>
      <c r="AG15" s="24"/>
      <c r="AH15" s="13"/>
      <c r="AJ15" s="13"/>
      <c r="AK15" s="13"/>
      <c r="AL15" s="13"/>
    </row>
    <row r="16" spans="1:38" s="2" customFormat="1">
      <c r="A16" s="152" t="s">
        <v>291</v>
      </c>
      <c r="B16" s="136">
        <v>26003166</v>
      </c>
      <c r="C16" s="23">
        <v>96.48</v>
      </c>
      <c r="D16" s="153">
        <v>10.3</v>
      </c>
      <c r="E16" s="24">
        <v>0.63770000000000004</v>
      </c>
      <c r="F16" s="24"/>
      <c r="G16" s="24"/>
      <c r="H16" s="24">
        <v>15.86</v>
      </c>
      <c r="I16" s="24">
        <v>2.6230000000000002</v>
      </c>
      <c r="J16" s="24">
        <v>3.9540000000000002</v>
      </c>
      <c r="K16" s="23">
        <v>0.25</v>
      </c>
      <c r="L16" s="25">
        <v>280</v>
      </c>
      <c r="M16" s="25">
        <v>1924</v>
      </c>
      <c r="N16" s="25">
        <v>562</v>
      </c>
      <c r="O16" s="25">
        <v>2390</v>
      </c>
      <c r="P16" s="25"/>
      <c r="Q16" s="25"/>
      <c r="R16" s="23">
        <v>53.17</v>
      </c>
      <c r="S16" s="23">
        <v>13.24</v>
      </c>
      <c r="T16" s="24">
        <v>4.6829999999999998</v>
      </c>
      <c r="U16" s="154">
        <v>0.39679999999999999</v>
      </c>
      <c r="V16" s="22">
        <v>180200</v>
      </c>
      <c r="W16" s="25">
        <v>825</v>
      </c>
      <c r="X16" s="25">
        <v>907.5</v>
      </c>
      <c r="Y16" s="25"/>
      <c r="Z16" s="25"/>
      <c r="AA16" s="25"/>
      <c r="AB16" s="25"/>
      <c r="AC16" s="25"/>
      <c r="AD16" s="25"/>
      <c r="AE16" s="25"/>
      <c r="AF16" s="25"/>
      <c r="AG16" s="25"/>
      <c r="AH16" s="13"/>
    </row>
    <row r="17" spans="1:34" s="2" customFormat="1">
      <c r="A17" s="135" t="s">
        <v>291</v>
      </c>
      <c r="B17" s="136">
        <v>26003094</v>
      </c>
      <c r="C17" s="23">
        <v>96.89</v>
      </c>
      <c r="D17" s="24"/>
      <c r="E17" s="24"/>
      <c r="F17" s="24"/>
      <c r="G17" s="24"/>
      <c r="H17" s="24">
        <v>13.69</v>
      </c>
      <c r="I17" s="24">
        <v>2.2170000000000001</v>
      </c>
      <c r="J17" s="24">
        <v>5.6740000000000004</v>
      </c>
      <c r="K17" s="23"/>
      <c r="L17" s="25">
        <v>1128</v>
      </c>
      <c r="M17" s="25">
        <v>3826</v>
      </c>
      <c r="N17" s="25">
        <v>1354</v>
      </c>
      <c r="O17" s="25">
        <v>3863</v>
      </c>
      <c r="P17" s="25"/>
      <c r="Q17" s="25"/>
      <c r="R17" s="23">
        <v>99.84</v>
      </c>
      <c r="S17" s="23">
        <v>29.44</v>
      </c>
      <c r="T17" s="24">
        <v>17.29</v>
      </c>
      <c r="U17" s="25"/>
      <c r="V17" s="22">
        <v>400100</v>
      </c>
      <c r="W17" s="25">
        <v>1647</v>
      </c>
      <c r="X17" s="25">
        <v>1812</v>
      </c>
      <c r="Y17" s="25"/>
      <c r="Z17" s="25"/>
      <c r="AA17" s="25"/>
      <c r="AB17" s="25"/>
      <c r="AC17" s="25"/>
      <c r="AD17" s="25"/>
      <c r="AE17" s="25"/>
      <c r="AF17" s="25"/>
      <c r="AG17" s="25"/>
      <c r="AH17" s="13"/>
    </row>
    <row r="18" spans="1:34" s="1" customFormat="1">
      <c r="A18" s="33" t="s">
        <v>0</v>
      </c>
      <c r="B18" s="34"/>
      <c r="C18" s="122">
        <f t="shared" ref="C18:O18" si="0">MIN(C5:C17)</f>
        <v>87.96</v>
      </c>
      <c r="D18" s="122">
        <f t="shared" si="0"/>
        <v>10.3</v>
      </c>
      <c r="E18" s="137">
        <f t="shared" si="0"/>
        <v>0.63770000000000004</v>
      </c>
      <c r="F18" s="137">
        <f t="shared" si="0"/>
        <v>3.427</v>
      </c>
      <c r="G18" s="137">
        <f t="shared" si="0"/>
        <v>1.84</v>
      </c>
      <c r="H18" s="137">
        <f t="shared" si="0"/>
        <v>0.8609</v>
      </c>
      <c r="I18" s="137">
        <f t="shared" si="0"/>
        <v>0.57589999999999997</v>
      </c>
      <c r="J18" s="137">
        <f t="shared" si="0"/>
        <v>0.1036</v>
      </c>
      <c r="K18" s="122">
        <f t="shared" si="0"/>
        <v>0.23</v>
      </c>
      <c r="L18" s="141">
        <f t="shared" si="0"/>
        <v>10.79</v>
      </c>
      <c r="M18" s="141">
        <f t="shared" si="0"/>
        <v>95.68</v>
      </c>
      <c r="N18" s="141">
        <f t="shared" si="0"/>
        <v>51.11</v>
      </c>
      <c r="O18" s="141">
        <f t="shared" si="0"/>
        <v>110.6</v>
      </c>
      <c r="P18" s="141"/>
      <c r="Q18" s="141"/>
      <c r="R18" s="122">
        <f>MIN(R5:R17)</f>
        <v>7.57</v>
      </c>
      <c r="S18" s="122">
        <f>MIN(S5:S17)</f>
        <v>13.24</v>
      </c>
      <c r="T18" s="137">
        <f>MIN(T5:T17)</f>
        <v>4.6829999999999998</v>
      </c>
      <c r="U18" s="141"/>
      <c r="V18" s="143">
        <f>MIN(V5:V17)</f>
        <v>4748</v>
      </c>
      <c r="W18" s="141">
        <f>MIN(W5:W17)</f>
        <v>793.4</v>
      </c>
      <c r="X18" s="141">
        <f>MIN(X5:X17)</f>
        <v>872.7</v>
      </c>
      <c r="Y18" s="141"/>
      <c r="Z18" s="141"/>
      <c r="AA18" s="141"/>
      <c r="AB18" s="141"/>
      <c r="AC18" s="141"/>
      <c r="AD18" s="141"/>
      <c r="AE18" s="141"/>
      <c r="AF18" s="141"/>
      <c r="AG18" s="141"/>
    </row>
    <row r="19" spans="1:34" s="1" customFormat="1">
      <c r="A19" s="145" t="s">
        <v>1</v>
      </c>
      <c r="B19" s="146"/>
      <c r="C19" s="127">
        <f t="shared" ref="C19:O19" si="1">MAX(C5:C17)</f>
        <v>98.55</v>
      </c>
      <c r="D19" s="127">
        <f t="shared" si="1"/>
        <v>46.57</v>
      </c>
      <c r="E19" s="147">
        <f t="shared" si="1"/>
        <v>3.859</v>
      </c>
      <c r="F19" s="147">
        <f t="shared" si="1"/>
        <v>28.57</v>
      </c>
      <c r="G19" s="147">
        <f t="shared" si="1"/>
        <v>4.0250000000000004</v>
      </c>
      <c r="H19" s="147">
        <f t="shared" si="1"/>
        <v>17.25</v>
      </c>
      <c r="I19" s="147">
        <f t="shared" si="1"/>
        <v>3.2690000000000001</v>
      </c>
      <c r="J19" s="147">
        <f t="shared" si="1"/>
        <v>6.109</v>
      </c>
      <c r="K19" s="127">
        <f t="shared" si="1"/>
        <v>0.25</v>
      </c>
      <c r="L19" s="148">
        <f t="shared" si="1"/>
        <v>1516</v>
      </c>
      <c r="M19" s="148">
        <f t="shared" si="1"/>
        <v>9909</v>
      </c>
      <c r="N19" s="148">
        <f t="shared" si="1"/>
        <v>5146</v>
      </c>
      <c r="O19" s="148">
        <f t="shared" si="1"/>
        <v>8511</v>
      </c>
      <c r="P19" s="148"/>
      <c r="Q19" s="148"/>
      <c r="R19" s="127">
        <f>MAX(R5:R17)</f>
        <v>333.9</v>
      </c>
      <c r="S19" s="127">
        <f>MAX(S5:S17)</f>
        <v>33.42</v>
      </c>
      <c r="T19" s="147">
        <f>MAX(T5:T17)</f>
        <v>17.29</v>
      </c>
      <c r="U19" s="148"/>
      <c r="V19" s="150">
        <f>MAX(V5:V17)</f>
        <v>738800</v>
      </c>
      <c r="W19" s="148">
        <f>MAX(W5:W17)</f>
        <v>8748</v>
      </c>
      <c r="X19" s="148">
        <f>MAX(X5:X17)</f>
        <v>9623</v>
      </c>
      <c r="Y19" s="148"/>
      <c r="Z19" s="148"/>
      <c r="AA19" s="148"/>
      <c r="AB19" s="148"/>
      <c r="AC19" s="148"/>
      <c r="AD19" s="148"/>
      <c r="AE19" s="148"/>
      <c r="AF19" s="148"/>
      <c r="AG19" s="148"/>
    </row>
    <row r="20" spans="1:34" s="1" customFormat="1" ht="15.75" thickBot="1">
      <c r="A20" s="37" t="s">
        <v>2</v>
      </c>
      <c r="B20" s="38"/>
      <c r="C20" s="123">
        <f t="shared" ref="C20:O20" si="2">MEDIAN(C5:C17)</f>
        <v>89.28</v>
      </c>
      <c r="D20" s="123">
        <f t="shared" si="2"/>
        <v>16.255000000000003</v>
      </c>
      <c r="E20" s="138">
        <f t="shared" si="2"/>
        <v>2.3759999999999999</v>
      </c>
      <c r="F20" s="138">
        <f t="shared" si="2"/>
        <v>4.4790000000000001</v>
      </c>
      <c r="G20" s="138">
        <f t="shared" si="2"/>
        <v>3.8624999999999998</v>
      </c>
      <c r="H20" s="138">
        <f t="shared" si="2"/>
        <v>11.048</v>
      </c>
      <c r="I20" s="138">
        <f t="shared" si="2"/>
        <v>2.42</v>
      </c>
      <c r="J20" s="138">
        <f t="shared" si="2"/>
        <v>2.6970000000000001</v>
      </c>
      <c r="K20" s="123">
        <f t="shared" si="2"/>
        <v>0.24</v>
      </c>
      <c r="L20" s="142">
        <f t="shared" si="2"/>
        <v>18.45</v>
      </c>
      <c r="M20" s="142">
        <f t="shared" si="2"/>
        <v>132.1</v>
      </c>
      <c r="N20" s="142">
        <f t="shared" si="2"/>
        <v>79.63</v>
      </c>
      <c r="O20" s="142">
        <f t="shared" si="2"/>
        <v>2390</v>
      </c>
      <c r="P20" s="142"/>
      <c r="Q20" s="142"/>
      <c r="R20" s="123">
        <f>MEDIAN(R5:R17)</f>
        <v>12.16</v>
      </c>
      <c r="S20" s="123">
        <f>MEDIAN(S5:S17)</f>
        <v>29.44</v>
      </c>
      <c r="T20" s="138">
        <f>MEDIAN(T5:T17)</f>
        <v>10.986499999999999</v>
      </c>
      <c r="U20" s="142"/>
      <c r="V20" s="144">
        <f>MEDIAN(V5:V17)</f>
        <v>14155</v>
      </c>
      <c r="W20" s="142">
        <f>MEDIAN(W5:W17)</f>
        <v>1571</v>
      </c>
      <c r="X20" s="142">
        <f>MEDIAN(X5:X17)</f>
        <v>1728</v>
      </c>
      <c r="Y20" s="142"/>
      <c r="Z20" s="142"/>
      <c r="AA20" s="142"/>
      <c r="AB20" s="142"/>
      <c r="AC20" s="142"/>
      <c r="AD20" s="142"/>
      <c r="AE20" s="142"/>
      <c r="AF20" s="142"/>
      <c r="AG20" s="142"/>
    </row>
    <row r="22" spans="1:34" ht="15.75" thickBot="1">
      <c r="C22" s="11"/>
      <c r="D22" s="11"/>
      <c r="E22" s="11"/>
      <c r="F22" s="11"/>
      <c r="G22" s="11"/>
      <c r="H22" s="19"/>
      <c r="I22" s="19"/>
      <c r="J22" s="19"/>
      <c r="AC22"/>
    </row>
    <row r="23" spans="1:34" ht="60" customHeight="1">
      <c r="A23" s="29" t="s">
        <v>5</v>
      </c>
      <c r="B23" s="30" t="s">
        <v>3</v>
      </c>
      <c r="C23" s="31" t="s">
        <v>54</v>
      </c>
      <c r="D23" s="32" t="s">
        <v>55</v>
      </c>
      <c r="E23" s="31" t="s">
        <v>70</v>
      </c>
      <c r="F23" s="31" t="s">
        <v>56</v>
      </c>
      <c r="G23" s="31" t="s">
        <v>57</v>
      </c>
      <c r="H23" s="31" t="s">
        <v>58</v>
      </c>
      <c r="I23" s="31" t="s">
        <v>59</v>
      </c>
      <c r="J23" s="31" t="s">
        <v>60</v>
      </c>
      <c r="K23" s="31" t="s">
        <v>37</v>
      </c>
      <c r="L23" s="31" t="s">
        <v>38</v>
      </c>
      <c r="M23" s="31" t="s">
        <v>40</v>
      </c>
      <c r="N23" s="31" t="s">
        <v>74</v>
      </c>
      <c r="O23" s="31" t="s">
        <v>68</v>
      </c>
      <c r="P23" s="31" t="s">
        <v>276</v>
      </c>
      <c r="Q23" s="31" t="s">
        <v>277</v>
      </c>
      <c r="R23" s="31" t="s">
        <v>49</v>
      </c>
      <c r="S23" s="31" t="s">
        <v>43</v>
      </c>
      <c r="T23"/>
      <c r="U23"/>
      <c r="V23"/>
      <c r="W23"/>
      <c r="X23"/>
      <c r="Y23"/>
      <c r="Z23"/>
      <c r="AA23"/>
      <c r="AB23"/>
      <c r="AC23"/>
    </row>
    <row r="24" spans="1:34">
      <c r="A24" s="20" t="s">
        <v>302</v>
      </c>
      <c r="B24" s="22">
        <v>26003465</v>
      </c>
      <c r="C24" s="23">
        <v>89.03</v>
      </c>
      <c r="D24" s="23">
        <v>14.89</v>
      </c>
      <c r="E24" s="24">
        <v>3.726</v>
      </c>
      <c r="F24" s="23">
        <v>10.26</v>
      </c>
      <c r="G24" s="24">
        <v>4.5110000000000001</v>
      </c>
      <c r="H24" s="24">
        <v>2.8050000000000002</v>
      </c>
      <c r="I24" s="28">
        <v>0.45040000000000002</v>
      </c>
      <c r="J24" s="28">
        <v>0.15129999999999999</v>
      </c>
      <c r="K24" s="23">
        <v>17.989999999999998</v>
      </c>
      <c r="L24" s="25">
        <v>88.47</v>
      </c>
      <c r="M24" s="23">
        <v>103.1</v>
      </c>
      <c r="N24" s="25">
        <v>312.10000000000002</v>
      </c>
      <c r="O24" s="24">
        <v>3.2519999999999998</v>
      </c>
      <c r="P24" s="24"/>
      <c r="Q24" s="24"/>
      <c r="R24" s="22">
        <v>7995</v>
      </c>
      <c r="S24" s="24"/>
      <c r="T24"/>
      <c r="U24"/>
      <c r="V24"/>
      <c r="W24"/>
      <c r="X24"/>
      <c r="Y24"/>
      <c r="Z24"/>
      <c r="AA24"/>
      <c r="AB24"/>
      <c r="AC24"/>
    </row>
    <row r="25" spans="1:34">
      <c r="A25" s="158" t="s">
        <v>302</v>
      </c>
      <c r="B25" s="22">
        <v>26003344</v>
      </c>
      <c r="C25" s="23">
        <v>89.11</v>
      </c>
      <c r="D25" s="23">
        <v>13.49</v>
      </c>
      <c r="E25" s="24">
        <v>3.74</v>
      </c>
      <c r="F25" s="23">
        <v>10.55</v>
      </c>
      <c r="G25" s="24">
        <v>2.3460000000000001</v>
      </c>
      <c r="H25" s="24">
        <v>3.1459999999999999</v>
      </c>
      <c r="I25" s="28">
        <v>0.3745</v>
      </c>
      <c r="J25" s="28">
        <v>0.1235</v>
      </c>
      <c r="K25" s="23">
        <v>27.91</v>
      </c>
      <c r="L25" s="25">
        <v>101.3</v>
      </c>
      <c r="M25" s="23">
        <v>116</v>
      </c>
      <c r="N25" s="25">
        <v>213.6</v>
      </c>
      <c r="O25" s="24">
        <v>3.274</v>
      </c>
      <c r="P25" s="24"/>
      <c r="Q25" s="24"/>
      <c r="R25" s="155">
        <v>3192</v>
      </c>
      <c r="S25" s="24"/>
      <c r="T25"/>
      <c r="U25"/>
      <c r="V25"/>
      <c r="W25"/>
      <c r="X25"/>
      <c r="Y25"/>
      <c r="Z25"/>
      <c r="AA25"/>
      <c r="AB25"/>
      <c r="AC25"/>
    </row>
    <row r="26" spans="1:34">
      <c r="A26" s="20" t="s">
        <v>303</v>
      </c>
      <c r="B26" s="22">
        <v>26003465</v>
      </c>
      <c r="C26" s="23">
        <v>88.04</v>
      </c>
      <c r="D26" s="23">
        <v>18.38</v>
      </c>
      <c r="E26" s="24">
        <v>4.2229999999999999</v>
      </c>
      <c r="F26" s="24">
        <v>4.4450000000000003</v>
      </c>
      <c r="G26" s="24">
        <v>3.4729999999999999</v>
      </c>
      <c r="H26" s="24">
        <v>0.71509999999999996</v>
      </c>
      <c r="I26" s="28">
        <v>0.4239</v>
      </c>
      <c r="J26" s="28">
        <v>0.1318</v>
      </c>
      <c r="K26" s="23">
        <v>15.35</v>
      </c>
      <c r="L26" s="25">
        <v>101.8</v>
      </c>
      <c r="M26" s="23">
        <v>71.02</v>
      </c>
      <c r="N26" s="25">
        <v>150.6</v>
      </c>
      <c r="O26" s="24">
        <v>4.3940000000000001</v>
      </c>
      <c r="P26" s="24"/>
      <c r="Q26" s="24"/>
      <c r="R26" s="22">
        <v>8638</v>
      </c>
      <c r="S26" s="24"/>
      <c r="T26"/>
      <c r="U26"/>
      <c r="V26"/>
      <c r="W26"/>
      <c r="X26"/>
      <c r="Y26"/>
      <c r="Z26"/>
      <c r="AA26"/>
      <c r="AB26"/>
      <c r="AC26"/>
    </row>
    <row r="27" spans="1:34">
      <c r="A27" s="20" t="s">
        <v>303</v>
      </c>
      <c r="B27" s="22">
        <v>26002894</v>
      </c>
      <c r="C27" s="23">
        <v>88</v>
      </c>
      <c r="D27" s="23">
        <v>20.79</v>
      </c>
      <c r="E27" s="24">
        <v>5.0119999999999996</v>
      </c>
      <c r="F27" s="24">
        <v>5.226</v>
      </c>
      <c r="G27" s="24">
        <v>2.5790000000000002</v>
      </c>
      <c r="H27" s="24"/>
      <c r="I27" s="28"/>
      <c r="J27" s="28"/>
      <c r="K27" s="23">
        <v>20.66</v>
      </c>
      <c r="L27" s="25">
        <v>101.9</v>
      </c>
      <c r="M27" s="23">
        <v>111.4</v>
      </c>
      <c r="N27" s="25">
        <v>275.89999999999998</v>
      </c>
      <c r="O27" s="24">
        <v>3.3290000000000002</v>
      </c>
      <c r="P27" s="24">
        <v>2.5790000000000002</v>
      </c>
      <c r="Q27" s="24">
        <v>5.9080000000000004</v>
      </c>
      <c r="R27" s="22">
        <v>8207</v>
      </c>
      <c r="S27" s="25">
        <v>105.5</v>
      </c>
      <c r="T27"/>
      <c r="U27"/>
      <c r="V27"/>
      <c r="W27"/>
      <c r="X27"/>
      <c r="Y27"/>
      <c r="Z27"/>
      <c r="AA27"/>
      <c r="AB27"/>
      <c r="AC27"/>
    </row>
    <row r="28" spans="1:34">
      <c r="A28" s="20" t="s">
        <v>304</v>
      </c>
      <c r="B28" s="22">
        <v>26003065</v>
      </c>
      <c r="C28" s="23">
        <v>87.06</v>
      </c>
      <c r="D28" s="23">
        <v>15.9</v>
      </c>
      <c r="E28" s="24">
        <v>4.9740000000000002</v>
      </c>
      <c r="F28" s="24">
        <v>3.8</v>
      </c>
      <c r="G28" s="24">
        <v>3.6120000000000001</v>
      </c>
      <c r="H28" s="24">
        <v>0.54300000000000004</v>
      </c>
      <c r="I28" s="28">
        <v>0.41760000000000003</v>
      </c>
      <c r="J28" s="28">
        <v>0.112</v>
      </c>
      <c r="K28" s="23">
        <v>11.6</v>
      </c>
      <c r="L28" s="25">
        <v>81.61</v>
      </c>
      <c r="M28" s="23">
        <v>82.36</v>
      </c>
      <c r="N28" s="25">
        <v>151.4</v>
      </c>
      <c r="O28" s="24">
        <v>3.6040000000000001</v>
      </c>
      <c r="P28" s="24"/>
      <c r="Q28" s="24"/>
      <c r="R28" s="22">
        <v>9094</v>
      </c>
      <c r="S28" s="24"/>
      <c r="T28"/>
      <c r="U28"/>
      <c r="V28"/>
      <c r="W28"/>
      <c r="X28"/>
      <c r="Y28"/>
      <c r="Z28"/>
      <c r="AA28"/>
      <c r="AB28"/>
      <c r="AC28"/>
    </row>
    <row r="29" spans="1:34">
      <c r="A29" s="40" t="s">
        <v>0</v>
      </c>
      <c r="B29" s="41"/>
      <c r="C29" s="35">
        <f t="shared" ref="C29:O29" si="3">MIN(C24:C28)</f>
        <v>87.06</v>
      </c>
      <c r="D29" s="35">
        <f t="shared" si="3"/>
        <v>13.49</v>
      </c>
      <c r="E29" s="111">
        <f t="shared" si="3"/>
        <v>3.726</v>
      </c>
      <c r="F29" s="111">
        <f t="shared" si="3"/>
        <v>3.8</v>
      </c>
      <c r="G29" s="137">
        <f t="shared" si="3"/>
        <v>2.3460000000000001</v>
      </c>
      <c r="H29" s="137">
        <f t="shared" si="3"/>
        <v>0.54300000000000004</v>
      </c>
      <c r="I29" s="139">
        <f t="shared" si="3"/>
        <v>0.3745</v>
      </c>
      <c r="J29" s="139">
        <f t="shared" si="3"/>
        <v>0.112</v>
      </c>
      <c r="K29" s="122">
        <f t="shared" si="3"/>
        <v>11.6</v>
      </c>
      <c r="L29" s="141">
        <f t="shared" si="3"/>
        <v>81.61</v>
      </c>
      <c r="M29" s="122">
        <f t="shared" si="3"/>
        <v>71.02</v>
      </c>
      <c r="N29" s="114">
        <f t="shared" si="3"/>
        <v>150.6</v>
      </c>
      <c r="O29" s="111">
        <f t="shared" si="3"/>
        <v>3.2519999999999998</v>
      </c>
      <c r="P29" s="35"/>
      <c r="Q29" s="35"/>
      <c r="R29" s="143">
        <f>MIN(R24:R28)</f>
        <v>3192</v>
      </c>
      <c r="S29" s="35"/>
      <c r="T29"/>
      <c r="U29"/>
      <c r="V29"/>
      <c r="W29"/>
      <c r="X29"/>
      <c r="Y29"/>
      <c r="Z29"/>
      <c r="AA29"/>
      <c r="AB29"/>
      <c r="AC29"/>
    </row>
    <row r="30" spans="1:34">
      <c r="A30" s="42" t="s">
        <v>1</v>
      </c>
      <c r="B30" s="43"/>
      <c r="C30" s="36">
        <f t="shared" ref="C30:O30" si="4">MAX(C24:C28)</f>
        <v>89.11</v>
      </c>
      <c r="D30" s="36">
        <f t="shared" si="4"/>
        <v>20.79</v>
      </c>
      <c r="E30" s="112">
        <f t="shared" si="4"/>
        <v>5.0119999999999996</v>
      </c>
      <c r="F30" s="112">
        <f t="shared" si="4"/>
        <v>10.55</v>
      </c>
      <c r="G30" s="147">
        <f t="shared" si="4"/>
        <v>4.5110000000000001</v>
      </c>
      <c r="H30" s="147">
        <f t="shared" si="4"/>
        <v>3.1459999999999999</v>
      </c>
      <c r="I30" s="149">
        <f t="shared" si="4"/>
        <v>0.45040000000000002</v>
      </c>
      <c r="J30" s="149">
        <f t="shared" si="4"/>
        <v>0.15129999999999999</v>
      </c>
      <c r="K30" s="127">
        <f t="shared" si="4"/>
        <v>27.91</v>
      </c>
      <c r="L30" s="148">
        <f t="shared" si="4"/>
        <v>101.9</v>
      </c>
      <c r="M30" s="127">
        <f t="shared" si="4"/>
        <v>116</v>
      </c>
      <c r="N30" s="108">
        <f t="shared" si="4"/>
        <v>312.10000000000002</v>
      </c>
      <c r="O30" s="112">
        <f t="shared" si="4"/>
        <v>4.3940000000000001</v>
      </c>
      <c r="P30" s="36"/>
      <c r="Q30" s="36"/>
      <c r="R30" s="150">
        <f>MAX(R24:R28)</f>
        <v>9094</v>
      </c>
      <c r="S30" s="36"/>
      <c r="T30"/>
      <c r="U30"/>
      <c r="V30"/>
      <c r="W30"/>
      <c r="X30"/>
      <c r="Y30"/>
      <c r="Z30"/>
      <c r="AA30"/>
      <c r="AB30"/>
      <c r="AC30"/>
    </row>
    <row r="31" spans="1:34" ht="15.75" thickBot="1">
      <c r="A31" s="44" t="s">
        <v>2</v>
      </c>
      <c r="B31" s="45"/>
      <c r="C31" s="39">
        <f t="shared" ref="C31:O31" si="5">MEDIAN(C24:C28)</f>
        <v>88.04</v>
      </c>
      <c r="D31" s="39">
        <f t="shared" si="5"/>
        <v>15.9</v>
      </c>
      <c r="E31" s="113">
        <f t="shared" si="5"/>
        <v>4.2229999999999999</v>
      </c>
      <c r="F31" s="113">
        <f t="shared" si="5"/>
        <v>5.226</v>
      </c>
      <c r="G31" s="138">
        <f t="shared" si="5"/>
        <v>3.4729999999999999</v>
      </c>
      <c r="H31" s="138">
        <f t="shared" si="5"/>
        <v>1.7600500000000001</v>
      </c>
      <c r="I31" s="140">
        <f t="shared" si="5"/>
        <v>0.42075000000000001</v>
      </c>
      <c r="J31" s="140">
        <f t="shared" si="5"/>
        <v>0.12764999999999999</v>
      </c>
      <c r="K31" s="123">
        <f t="shared" si="5"/>
        <v>17.989999999999998</v>
      </c>
      <c r="L31" s="142">
        <f t="shared" si="5"/>
        <v>101.3</v>
      </c>
      <c r="M31" s="123">
        <f t="shared" si="5"/>
        <v>103.1</v>
      </c>
      <c r="N31" s="110">
        <f t="shared" si="5"/>
        <v>213.6</v>
      </c>
      <c r="O31" s="113">
        <f t="shared" si="5"/>
        <v>3.3290000000000002</v>
      </c>
      <c r="P31" s="39"/>
      <c r="Q31" s="39"/>
      <c r="R31" s="144">
        <f>MEDIAN(R24:R28)</f>
        <v>8207</v>
      </c>
      <c r="S31" s="39"/>
      <c r="T31"/>
      <c r="U31"/>
      <c r="V31"/>
      <c r="W31"/>
      <c r="X31"/>
      <c r="Y31"/>
      <c r="Z31"/>
      <c r="AA31"/>
      <c r="AB31"/>
      <c r="AC31"/>
    </row>
    <row r="32" spans="1:34">
      <c r="C32" s="11"/>
      <c r="D32" s="11"/>
      <c r="E32" s="11"/>
      <c r="F32" s="11"/>
      <c r="G32" s="11"/>
      <c r="H32" s="19"/>
      <c r="I32" s="19"/>
      <c r="J32" s="19"/>
      <c r="R32" s="14"/>
      <c r="AC32"/>
    </row>
    <row r="33" spans="1:29" ht="15.75" thickBot="1">
      <c r="C33" s="11"/>
      <c r="D33" s="11"/>
      <c r="E33" s="11"/>
      <c r="F33" s="11"/>
      <c r="G33" s="11"/>
      <c r="H33" s="19"/>
      <c r="I33" s="19"/>
      <c r="J33" s="19"/>
      <c r="AC33"/>
    </row>
    <row r="34" spans="1:29" s="4" customFormat="1" ht="60" customHeight="1">
      <c r="A34" s="29" t="s">
        <v>4</v>
      </c>
      <c r="B34" s="30" t="s">
        <v>3</v>
      </c>
      <c r="C34" s="47" t="s">
        <v>54</v>
      </c>
      <c r="D34" s="48" t="s">
        <v>55</v>
      </c>
      <c r="E34" s="31" t="s">
        <v>70</v>
      </c>
      <c r="F34" s="31" t="s">
        <v>56</v>
      </c>
      <c r="G34" s="31" t="s">
        <v>57</v>
      </c>
      <c r="H34" s="49" t="s">
        <v>58</v>
      </c>
      <c r="I34" s="49" t="s">
        <v>59</v>
      </c>
      <c r="J34" s="49" t="s">
        <v>60</v>
      </c>
      <c r="K34" s="31" t="s">
        <v>61</v>
      </c>
      <c r="L34" s="31" t="s">
        <v>37</v>
      </c>
      <c r="M34" s="31" t="s">
        <v>38</v>
      </c>
      <c r="N34" s="31" t="s">
        <v>40</v>
      </c>
      <c r="O34" s="31" t="s">
        <v>78</v>
      </c>
      <c r="P34" s="31" t="s">
        <v>41</v>
      </c>
      <c r="Q34" s="31" t="s">
        <v>314</v>
      </c>
      <c r="R34" s="31" t="s">
        <v>49</v>
      </c>
      <c r="S34" s="31" t="s">
        <v>66</v>
      </c>
      <c r="T34" s="31" t="s">
        <v>86</v>
      </c>
      <c r="U34" s="31" t="s">
        <v>50</v>
      </c>
      <c r="V34" s="31" t="s">
        <v>51</v>
      </c>
      <c r="W34" s="31" t="s">
        <v>52</v>
      </c>
      <c r="X34" s="31" t="s">
        <v>53</v>
      </c>
      <c r="Y34" s="31" t="s">
        <v>85</v>
      </c>
    </row>
    <row r="35" spans="1:29">
      <c r="A35" s="20" t="s">
        <v>311</v>
      </c>
      <c r="B35" s="22">
        <v>26003217</v>
      </c>
      <c r="C35" s="23">
        <v>89.17</v>
      </c>
      <c r="D35" s="25">
        <v>18.3</v>
      </c>
      <c r="E35" s="24">
        <v>2.8479999999999999</v>
      </c>
      <c r="F35" s="23">
        <v>12.17</v>
      </c>
      <c r="G35" s="24">
        <v>4.5999999999999996</v>
      </c>
      <c r="H35" s="24">
        <v>2.6930000000000001</v>
      </c>
      <c r="I35" s="28">
        <v>0.43819999999999998</v>
      </c>
      <c r="J35" s="24">
        <v>1.1220000000000001</v>
      </c>
      <c r="K35" s="28">
        <v>0.53879999999999995</v>
      </c>
      <c r="L35" s="25">
        <v>64.05</v>
      </c>
      <c r="M35" s="25">
        <v>242.6</v>
      </c>
      <c r="N35" s="25">
        <v>217.8</v>
      </c>
      <c r="O35" s="26"/>
      <c r="P35" s="24">
        <v>1.667</v>
      </c>
      <c r="Q35" s="21" t="s">
        <v>306</v>
      </c>
      <c r="R35" s="22">
        <v>24060</v>
      </c>
      <c r="S35" s="22"/>
      <c r="T35" s="22"/>
      <c r="U35" s="22"/>
      <c r="V35" s="22"/>
      <c r="W35" s="22"/>
      <c r="X35" s="22"/>
      <c r="Y35" s="22"/>
      <c r="Z35"/>
      <c r="AA35"/>
      <c r="AB35"/>
      <c r="AC35"/>
    </row>
    <row r="36" spans="1:29">
      <c r="A36" s="158" t="s">
        <v>311</v>
      </c>
      <c r="B36" s="22">
        <v>26003344</v>
      </c>
      <c r="C36" s="23">
        <v>89.33</v>
      </c>
      <c r="D36" s="25">
        <v>8.3089999999999993</v>
      </c>
      <c r="E36" s="24">
        <v>2.6160000000000001</v>
      </c>
      <c r="F36" s="153">
        <v>11.33</v>
      </c>
      <c r="G36" s="24">
        <v>2.7530000000000001</v>
      </c>
      <c r="H36" s="24">
        <v>2.4550000000000001</v>
      </c>
      <c r="I36" s="28">
        <v>0.2429</v>
      </c>
      <c r="J36" s="24">
        <v>1.347</v>
      </c>
      <c r="K36" s="28">
        <v>9.6149999999999999E-2</v>
      </c>
      <c r="L36" s="25"/>
      <c r="M36" s="25"/>
      <c r="N36" s="25"/>
      <c r="O36" s="26"/>
      <c r="P36" s="26"/>
      <c r="Q36" s="27"/>
      <c r="R36" s="22"/>
      <c r="S36" s="22"/>
      <c r="T36" s="22"/>
      <c r="U36" s="22"/>
      <c r="V36" s="22"/>
      <c r="W36" s="22"/>
      <c r="X36" s="22"/>
      <c r="Y36" s="22"/>
      <c r="Z36"/>
      <c r="AA36"/>
      <c r="AB36"/>
      <c r="AC36"/>
    </row>
    <row r="37" spans="1:29">
      <c r="A37" s="20" t="s">
        <v>312</v>
      </c>
      <c r="B37" s="22">
        <v>26003248</v>
      </c>
      <c r="C37" s="23">
        <v>89.66</v>
      </c>
      <c r="D37" s="25">
        <v>15.9</v>
      </c>
      <c r="E37" s="24">
        <v>2.5470000000000002</v>
      </c>
      <c r="F37" s="23">
        <v>6.4139999999999997</v>
      </c>
      <c r="G37" s="24">
        <v>5.9550000000000001</v>
      </c>
      <c r="H37" s="24">
        <v>0.90100000000000002</v>
      </c>
      <c r="I37" s="28">
        <v>0.57120000000000004</v>
      </c>
      <c r="J37" s="24">
        <v>0.38400000000000001</v>
      </c>
      <c r="K37" s="28">
        <v>0.378</v>
      </c>
      <c r="L37" s="25">
        <v>22.8</v>
      </c>
      <c r="M37" s="25">
        <v>202.1</v>
      </c>
      <c r="N37" s="25">
        <v>130.4</v>
      </c>
      <c r="O37" s="26"/>
      <c r="P37" s="26"/>
      <c r="Q37" s="27"/>
      <c r="R37" s="22">
        <v>15410</v>
      </c>
      <c r="S37" s="22"/>
      <c r="T37" s="22"/>
      <c r="U37" s="22"/>
      <c r="V37" s="22"/>
      <c r="W37" s="22"/>
      <c r="X37" s="22"/>
      <c r="Y37" s="22"/>
      <c r="Z37"/>
      <c r="AA37"/>
      <c r="AB37"/>
      <c r="AC37"/>
    </row>
    <row r="38" spans="1:29">
      <c r="A38" s="20" t="s">
        <v>313</v>
      </c>
      <c r="B38" s="22">
        <v>26002893</v>
      </c>
      <c r="C38" s="23">
        <v>96.1</v>
      </c>
      <c r="D38" s="25"/>
      <c r="E38" s="24"/>
      <c r="F38" s="23"/>
      <c r="G38" s="24"/>
      <c r="H38" s="24">
        <v>11.48</v>
      </c>
      <c r="I38" s="28">
        <v>5.0590000000000002</v>
      </c>
      <c r="J38" s="24">
        <v>8.5009999999999994</v>
      </c>
      <c r="K38" s="28">
        <v>4.26</v>
      </c>
      <c r="L38" s="25">
        <v>2359</v>
      </c>
      <c r="M38" s="25">
        <v>3317</v>
      </c>
      <c r="N38" s="25">
        <v>4070</v>
      </c>
      <c r="O38" s="23">
        <v>41.34</v>
      </c>
      <c r="P38" s="26"/>
      <c r="Q38" s="27"/>
      <c r="R38" s="22">
        <v>825300</v>
      </c>
      <c r="S38" s="22">
        <v>2598</v>
      </c>
      <c r="T38" s="22">
        <v>2858</v>
      </c>
      <c r="U38" s="24">
        <v>0.73399999999999999</v>
      </c>
      <c r="V38" s="28">
        <v>0.39450000000000002</v>
      </c>
      <c r="W38" s="46">
        <v>2.062E-3</v>
      </c>
      <c r="X38" s="25">
        <v>1.5</v>
      </c>
      <c r="Y38" s="23">
        <v>10.09</v>
      </c>
      <c r="Z38"/>
      <c r="AA38"/>
      <c r="AB38"/>
      <c r="AC38"/>
    </row>
    <row r="39" spans="1:29">
      <c r="A39" s="20" t="s">
        <v>313</v>
      </c>
      <c r="B39" s="22">
        <v>26002893</v>
      </c>
      <c r="C39" s="23">
        <v>97.83</v>
      </c>
      <c r="D39" s="25"/>
      <c r="E39" s="24"/>
      <c r="F39" s="23"/>
      <c r="G39" s="24"/>
      <c r="H39" s="24">
        <v>14</v>
      </c>
      <c r="I39" s="28">
        <v>3.2480000000000002</v>
      </c>
      <c r="J39" s="24">
        <v>7.2309999999999999</v>
      </c>
      <c r="K39" s="28">
        <v>11.92</v>
      </c>
      <c r="L39" s="25">
        <v>2128</v>
      </c>
      <c r="M39" s="25">
        <v>5934</v>
      </c>
      <c r="N39" s="25">
        <v>4206</v>
      </c>
      <c r="O39" s="26"/>
      <c r="P39" s="26"/>
      <c r="Q39" s="27"/>
      <c r="R39" s="22">
        <v>811300</v>
      </c>
      <c r="S39" s="22">
        <v>3307</v>
      </c>
      <c r="T39" s="22">
        <v>3638</v>
      </c>
      <c r="U39" s="22"/>
      <c r="V39" s="22"/>
      <c r="W39" s="22"/>
      <c r="X39" s="22"/>
      <c r="Y39" s="22"/>
      <c r="Z39"/>
      <c r="AA39"/>
      <c r="AB39"/>
      <c r="AC39"/>
    </row>
    <row r="40" spans="1:29" s="1" customFormat="1">
      <c r="A40" s="40" t="s">
        <v>0</v>
      </c>
      <c r="B40" s="41"/>
      <c r="C40" s="35">
        <f t="shared" ref="C40:N40" si="6">MIN(C35:C39)</f>
        <v>89.17</v>
      </c>
      <c r="D40" s="141">
        <f t="shared" si="6"/>
        <v>8.3089999999999993</v>
      </c>
      <c r="E40" s="137">
        <f t="shared" si="6"/>
        <v>2.5470000000000002</v>
      </c>
      <c r="F40" s="122">
        <f t="shared" si="6"/>
        <v>6.4139999999999997</v>
      </c>
      <c r="G40" s="137">
        <f t="shared" si="6"/>
        <v>2.7530000000000001</v>
      </c>
      <c r="H40" s="137">
        <f t="shared" si="6"/>
        <v>0.90100000000000002</v>
      </c>
      <c r="I40" s="139">
        <f t="shared" si="6"/>
        <v>0.2429</v>
      </c>
      <c r="J40" s="137">
        <f t="shared" si="6"/>
        <v>0.38400000000000001</v>
      </c>
      <c r="K40" s="139">
        <f t="shared" si="6"/>
        <v>9.6149999999999999E-2</v>
      </c>
      <c r="L40" s="141">
        <f t="shared" si="6"/>
        <v>22.8</v>
      </c>
      <c r="M40" s="141">
        <f t="shared" si="6"/>
        <v>202.1</v>
      </c>
      <c r="N40" s="141">
        <f t="shared" si="6"/>
        <v>130.4</v>
      </c>
      <c r="O40" s="111"/>
      <c r="P40" s="111"/>
      <c r="Q40" s="119"/>
      <c r="R40" s="115">
        <f>MIN(R35:R39)</f>
        <v>15410</v>
      </c>
      <c r="S40" s="115">
        <f>MIN(S35:S39)</f>
        <v>2598</v>
      </c>
      <c r="T40" s="115">
        <f>MIN(T35:T39)</f>
        <v>2858</v>
      </c>
      <c r="U40" s="115"/>
      <c r="V40" s="115"/>
      <c r="W40" s="115"/>
      <c r="X40" s="115"/>
      <c r="Y40" s="115"/>
    </row>
    <row r="41" spans="1:29" s="1" customFormat="1">
      <c r="A41" s="42" t="s">
        <v>1</v>
      </c>
      <c r="B41" s="43"/>
      <c r="C41" s="36">
        <f t="shared" ref="C41:N41" si="7">MAX(C35:C39)</f>
        <v>97.83</v>
      </c>
      <c r="D41" s="148">
        <f t="shared" si="7"/>
        <v>18.3</v>
      </c>
      <c r="E41" s="147">
        <f t="shared" si="7"/>
        <v>2.8479999999999999</v>
      </c>
      <c r="F41" s="127">
        <f t="shared" si="7"/>
        <v>12.17</v>
      </c>
      <c r="G41" s="147">
        <f t="shared" si="7"/>
        <v>5.9550000000000001</v>
      </c>
      <c r="H41" s="147">
        <f t="shared" si="7"/>
        <v>14</v>
      </c>
      <c r="I41" s="149">
        <f t="shared" si="7"/>
        <v>5.0590000000000002</v>
      </c>
      <c r="J41" s="147">
        <f t="shared" si="7"/>
        <v>8.5009999999999994</v>
      </c>
      <c r="K41" s="149">
        <f t="shared" si="7"/>
        <v>11.92</v>
      </c>
      <c r="L41" s="148">
        <f t="shared" si="7"/>
        <v>2359</v>
      </c>
      <c r="M41" s="148">
        <f t="shared" si="7"/>
        <v>5934</v>
      </c>
      <c r="N41" s="148">
        <f t="shared" si="7"/>
        <v>4206</v>
      </c>
      <c r="O41" s="112"/>
      <c r="P41" s="112"/>
      <c r="Q41" s="120"/>
      <c r="R41" s="109">
        <f>MAX(R35:R39)</f>
        <v>825300</v>
      </c>
      <c r="S41" s="109">
        <f>MAX(S35:S39)</f>
        <v>3307</v>
      </c>
      <c r="T41" s="109">
        <f>MAX(T35:T39)</f>
        <v>3638</v>
      </c>
      <c r="U41" s="109"/>
      <c r="V41" s="109"/>
      <c r="W41" s="109"/>
      <c r="X41" s="109"/>
      <c r="Y41" s="109"/>
    </row>
    <row r="42" spans="1:29" s="1" customFormat="1" ht="15.75" thickBot="1">
      <c r="A42" s="44" t="s">
        <v>2</v>
      </c>
      <c r="B42" s="45"/>
      <c r="C42" s="39">
        <f t="shared" ref="C42:N42" si="8">MEDIAN(C35:C39)</f>
        <v>89.66</v>
      </c>
      <c r="D42" s="142">
        <f t="shared" si="8"/>
        <v>15.9</v>
      </c>
      <c r="E42" s="138">
        <f t="shared" si="8"/>
        <v>2.6160000000000001</v>
      </c>
      <c r="F42" s="123">
        <f t="shared" si="8"/>
        <v>11.33</v>
      </c>
      <c r="G42" s="138">
        <f t="shared" si="8"/>
        <v>4.5999999999999996</v>
      </c>
      <c r="H42" s="138">
        <f t="shared" si="8"/>
        <v>2.6930000000000001</v>
      </c>
      <c r="I42" s="140">
        <f t="shared" si="8"/>
        <v>0.57120000000000004</v>
      </c>
      <c r="J42" s="138">
        <f t="shared" si="8"/>
        <v>1.347</v>
      </c>
      <c r="K42" s="140">
        <f t="shared" si="8"/>
        <v>0.53879999999999995</v>
      </c>
      <c r="L42" s="142">
        <f t="shared" si="8"/>
        <v>1096.0249999999999</v>
      </c>
      <c r="M42" s="142">
        <f t="shared" si="8"/>
        <v>1779.8</v>
      </c>
      <c r="N42" s="142">
        <f t="shared" si="8"/>
        <v>2143.9</v>
      </c>
      <c r="O42" s="113"/>
      <c r="P42" s="113"/>
      <c r="Q42" s="121"/>
      <c r="R42" s="116">
        <f>MEDIAN(R35:R39)</f>
        <v>417680</v>
      </c>
      <c r="S42" s="116">
        <f>MEDIAN(S35:S39)</f>
        <v>2952.5</v>
      </c>
      <c r="T42" s="116">
        <f>MEDIAN(T35:T39)</f>
        <v>3248</v>
      </c>
      <c r="U42" s="116"/>
      <c r="V42" s="116"/>
      <c r="W42" s="116"/>
      <c r="X42" s="116"/>
      <c r="Y42" s="116"/>
    </row>
    <row r="43" spans="1:29">
      <c r="C43" s="11"/>
      <c r="D43" s="11"/>
      <c r="E43" s="11"/>
      <c r="F43" s="11"/>
      <c r="G43" s="19"/>
      <c r="H43" s="19"/>
      <c r="I43" s="19"/>
      <c r="L43" s="11"/>
      <c r="M43" s="11"/>
      <c r="N43" s="11"/>
      <c r="AC43"/>
    </row>
    <row r="44" spans="1:29" ht="15.75" thickBot="1">
      <c r="C44" s="11"/>
      <c r="D44" s="11"/>
      <c r="E44" s="11"/>
      <c r="F44" s="11"/>
      <c r="G44" s="11"/>
      <c r="H44" s="19"/>
      <c r="I44" s="19"/>
      <c r="J44" s="19"/>
      <c r="M44" s="11"/>
      <c r="N44" s="11"/>
      <c r="O44" s="11"/>
    </row>
    <row r="45" spans="1:29" ht="60" customHeight="1">
      <c r="A45" s="50" t="s">
        <v>69</v>
      </c>
      <c r="B45" s="30" t="s">
        <v>3</v>
      </c>
      <c r="C45" s="31" t="s">
        <v>54</v>
      </c>
      <c r="D45" s="32" t="s">
        <v>55</v>
      </c>
      <c r="E45" s="31" t="s">
        <v>73</v>
      </c>
      <c r="F45" s="31" t="s">
        <v>56</v>
      </c>
      <c r="G45" s="31" t="s">
        <v>57</v>
      </c>
      <c r="H45" s="31" t="s">
        <v>58</v>
      </c>
      <c r="I45" s="31" t="s">
        <v>59</v>
      </c>
      <c r="J45" s="31" t="s">
        <v>60</v>
      </c>
      <c r="K45" s="31" t="s">
        <v>37</v>
      </c>
      <c r="L45" s="31" t="s">
        <v>38</v>
      </c>
      <c r="M45" s="31" t="s">
        <v>40</v>
      </c>
      <c r="N45" s="31" t="s">
        <v>82</v>
      </c>
      <c r="O45" s="31" t="s">
        <v>67</v>
      </c>
      <c r="P45" s="31" t="s">
        <v>68</v>
      </c>
      <c r="Q45" s="31" t="s">
        <v>49</v>
      </c>
      <c r="R45" s="31" t="s">
        <v>66</v>
      </c>
      <c r="S45" s="31" t="s">
        <v>86</v>
      </c>
      <c r="T45"/>
      <c r="U45"/>
      <c r="V45"/>
      <c r="W45"/>
      <c r="X45"/>
      <c r="Y45"/>
      <c r="Z45"/>
      <c r="AA45"/>
      <c r="AB45"/>
      <c r="AC45"/>
    </row>
    <row r="46" spans="1:29">
      <c r="A46" s="20" t="s">
        <v>316</v>
      </c>
      <c r="B46" s="22">
        <v>26002602</v>
      </c>
      <c r="C46" s="23">
        <v>89.81</v>
      </c>
      <c r="D46" s="23">
        <v>15.17</v>
      </c>
      <c r="E46" s="24">
        <v>3.9630000000000001</v>
      </c>
      <c r="F46" s="24">
        <v>7.3479999999999999</v>
      </c>
      <c r="G46" s="23">
        <v>15.75</v>
      </c>
      <c r="H46" s="24">
        <v>0.89600000000000002</v>
      </c>
      <c r="I46" s="28">
        <v>0.65710000000000002</v>
      </c>
      <c r="J46" s="28">
        <v>0.2477</v>
      </c>
      <c r="K46" s="23">
        <v>20.079999999999998</v>
      </c>
      <c r="L46" s="25">
        <v>127.4</v>
      </c>
      <c r="M46" s="25">
        <v>150.69999999999999</v>
      </c>
      <c r="N46" s="25">
        <v>330.4</v>
      </c>
      <c r="O46" s="24">
        <v>6.3470000000000004</v>
      </c>
      <c r="P46" s="24">
        <v>2.7370000000000001</v>
      </c>
      <c r="Q46" s="22">
        <v>11740</v>
      </c>
      <c r="R46" s="23">
        <v>51.15</v>
      </c>
      <c r="S46" s="23">
        <v>56.27</v>
      </c>
      <c r="T46"/>
      <c r="U46"/>
      <c r="V46"/>
      <c r="W46"/>
      <c r="X46"/>
      <c r="Y46"/>
      <c r="Z46"/>
      <c r="AA46"/>
      <c r="AB46"/>
      <c r="AC46"/>
    </row>
    <row r="47" spans="1:29">
      <c r="C47" s="11"/>
      <c r="D47" s="11"/>
      <c r="E47" s="11"/>
      <c r="F47" s="11"/>
      <c r="G47" s="11"/>
      <c r="H47" s="19"/>
      <c r="I47" s="19"/>
      <c r="J47" s="19"/>
      <c r="M47" s="11"/>
      <c r="N47" s="11"/>
      <c r="O47" s="11"/>
    </row>
    <row r="48" spans="1:29" ht="15.75" thickBot="1">
      <c r="C48" s="11"/>
      <c r="D48" s="11"/>
      <c r="E48" s="11"/>
      <c r="F48" s="11"/>
      <c r="G48" s="11"/>
      <c r="H48" s="19"/>
      <c r="I48" s="19"/>
      <c r="J48" s="19"/>
      <c r="M48" s="11"/>
      <c r="N48" s="11"/>
      <c r="O48" s="11"/>
    </row>
    <row r="49" spans="1:29" ht="60" customHeight="1">
      <c r="A49" s="50" t="s">
        <v>83</v>
      </c>
      <c r="B49" s="30" t="s">
        <v>3</v>
      </c>
      <c r="C49" s="31" t="s">
        <v>54</v>
      </c>
      <c r="D49" s="32" t="s">
        <v>55</v>
      </c>
      <c r="E49" s="31" t="s">
        <v>73</v>
      </c>
      <c r="F49" s="31" t="s">
        <v>56</v>
      </c>
      <c r="G49" s="31" t="s">
        <v>57</v>
      </c>
      <c r="H49" s="31" t="s">
        <v>319</v>
      </c>
      <c r="I49" s="31" t="s">
        <v>58</v>
      </c>
      <c r="J49" s="31" t="s">
        <v>59</v>
      </c>
      <c r="K49" s="31" t="s">
        <v>60</v>
      </c>
      <c r="L49" s="31" t="s">
        <v>37</v>
      </c>
      <c r="M49" s="31" t="s">
        <v>38</v>
      </c>
      <c r="N49" s="31" t="s">
        <v>40</v>
      </c>
      <c r="T49"/>
      <c r="U49"/>
      <c r="V49"/>
      <c r="W49"/>
      <c r="X49"/>
      <c r="Y49"/>
      <c r="Z49"/>
      <c r="AA49"/>
      <c r="AB49"/>
      <c r="AC49"/>
    </row>
    <row r="50" spans="1:29">
      <c r="A50" s="20" t="s">
        <v>317</v>
      </c>
      <c r="B50" s="22">
        <v>26003219</v>
      </c>
      <c r="C50" s="23">
        <v>89.59</v>
      </c>
      <c r="D50" s="23">
        <v>8.6300000000000008</v>
      </c>
      <c r="E50" s="24">
        <v>6.4029999999999996</v>
      </c>
      <c r="F50" s="24">
        <v>2.1819999999999999</v>
      </c>
      <c r="G50" s="28">
        <v>2.6680000000000001</v>
      </c>
      <c r="H50" s="24">
        <v>2.0920000000000001</v>
      </c>
      <c r="I50" s="24">
        <v>0.106</v>
      </c>
      <c r="J50" s="28">
        <v>0.38929999999999998</v>
      </c>
      <c r="K50" s="21" t="s">
        <v>310</v>
      </c>
      <c r="L50" s="21"/>
      <c r="M50" s="21"/>
      <c r="N50" s="21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s="158" t="s">
        <v>318</v>
      </c>
      <c r="B51" s="22">
        <v>26002947</v>
      </c>
      <c r="C51" s="23">
        <v>87.25</v>
      </c>
      <c r="D51" s="153">
        <v>22.16</v>
      </c>
      <c r="E51" s="24">
        <v>18.3</v>
      </c>
      <c r="F51" s="24">
        <v>6.3310000000000004</v>
      </c>
      <c r="G51" s="28">
        <v>0.92630000000000001</v>
      </c>
      <c r="H51" s="21"/>
      <c r="I51" s="21"/>
      <c r="J51" s="21"/>
      <c r="K51" s="21"/>
      <c r="L51" s="24">
        <v>3.95</v>
      </c>
      <c r="M51" s="23">
        <v>47.24</v>
      </c>
      <c r="N51" s="23">
        <v>9.16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>
      <c r="A52" s="40" t="s">
        <v>0</v>
      </c>
      <c r="B52" s="51"/>
      <c r="C52" s="35">
        <f>MIN(C50:C51)</f>
        <v>87.25</v>
      </c>
      <c r="D52" s="122">
        <f>MIN(D50:D51)</f>
        <v>8.6300000000000008</v>
      </c>
      <c r="E52" s="137">
        <f>MIN(E50:E51)</f>
        <v>6.4029999999999996</v>
      </c>
      <c r="F52" s="137">
        <f>MIN(F50:F51)</f>
        <v>2.1819999999999999</v>
      </c>
      <c r="G52" s="139">
        <f>MIN(G50:G51)</f>
        <v>0.92630000000000001</v>
      </c>
      <c r="H52" s="35"/>
      <c r="I52" s="35"/>
      <c r="J52" s="35"/>
      <c r="K52" s="35"/>
      <c r="L52" s="35"/>
      <c r="M52" s="35"/>
      <c r="N52" s="35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>
      <c r="A53" s="42" t="s">
        <v>1</v>
      </c>
      <c r="B53" s="52"/>
      <c r="C53" s="36">
        <f>MAX(C50:C51)</f>
        <v>89.59</v>
      </c>
      <c r="D53" s="127">
        <f>MAX(D50:D51)</f>
        <v>22.16</v>
      </c>
      <c r="E53" s="147">
        <f>MAX(E50:E51)</f>
        <v>18.3</v>
      </c>
      <c r="F53" s="147">
        <f>MAX(F50:F51)</f>
        <v>6.3310000000000004</v>
      </c>
      <c r="G53" s="149">
        <f>MAX(G50:G51)</f>
        <v>2.6680000000000001</v>
      </c>
      <c r="H53" s="36"/>
      <c r="I53" s="36"/>
      <c r="J53" s="36"/>
      <c r="K53" s="36"/>
      <c r="L53" s="36"/>
      <c r="M53" s="36"/>
      <c r="N53" s="36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ht="15.75" thickBot="1">
      <c r="A54" s="44" t="s">
        <v>2</v>
      </c>
      <c r="B54" s="53"/>
      <c r="C54" s="39">
        <f>MEDIAN(C50:C51)</f>
        <v>88.42</v>
      </c>
      <c r="D54" s="123">
        <f>MEDIAN(D50:D51)</f>
        <v>15.395</v>
      </c>
      <c r="E54" s="138">
        <f>MEDIAN(E50:E51)</f>
        <v>12.351500000000001</v>
      </c>
      <c r="F54" s="138">
        <f>MEDIAN(F50:F51)</f>
        <v>4.2565000000000008</v>
      </c>
      <c r="G54" s="140">
        <f>MEDIAN(G50:G51)</f>
        <v>1.7971500000000002</v>
      </c>
      <c r="H54" s="39"/>
      <c r="I54" s="39"/>
      <c r="J54" s="39"/>
      <c r="K54" s="39"/>
      <c r="L54" s="39"/>
      <c r="M54" s="39"/>
      <c r="N54" s="39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C55" s="11"/>
      <c r="D55" s="11"/>
      <c r="E55" s="11"/>
      <c r="F55" s="11"/>
      <c r="G55" s="11"/>
      <c r="H55" s="19"/>
      <c r="I55" s="19"/>
      <c r="J55" s="19"/>
      <c r="M55" s="11"/>
      <c r="N55" s="11"/>
      <c r="O55" s="11"/>
      <c r="V55"/>
      <c r="W55"/>
      <c r="X55"/>
      <c r="Y55"/>
      <c r="Z55"/>
      <c r="AA55"/>
      <c r="AB55"/>
      <c r="AC55"/>
    </row>
    <row r="56" spans="1:29" ht="15.75" thickBot="1">
      <c r="C56" s="11"/>
      <c r="D56" s="11"/>
      <c r="E56" s="11"/>
      <c r="F56" s="11"/>
      <c r="G56" s="11"/>
      <c r="H56" s="19"/>
      <c r="I56" s="19"/>
      <c r="J56" s="19"/>
      <c r="M56" s="11"/>
      <c r="N56" s="11"/>
      <c r="O56" s="11"/>
      <c r="V56"/>
      <c r="W56"/>
      <c r="X56"/>
      <c r="Y56"/>
      <c r="Z56"/>
      <c r="AA56"/>
      <c r="AB56"/>
      <c r="AC56"/>
    </row>
    <row r="57" spans="1:29" ht="60" customHeight="1">
      <c r="A57" s="50" t="s">
        <v>7</v>
      </c>
      <c r="B57" s="30" t="s">
        <v>3</v>
      </c>
      <c r="C57" s="31" t="s">
        <v>39</v>
      </c>
      <c r="D57" s="49" t="s">
        <v>58</v>
      </c>
      <c r="E57" s="31" t="s">
        <v>37</v>
      </c>
      <c r="F57" s="31" t="s">
        <v>38</v>
      </c>
      <c r="G57" s="31" t="s">
        <v>40</v>
      </c>
      <c r="H57" s="31" t="s">
        <v>74</v>
      </c>
      <c r="I57" s="31" t="s">
        <v>78</v>
      </c>
      <c r="J57" s="31" t="s">
        <v>41</v>
      </c>
      <c r="K57" s="31" t="s">
        <v>84</v>
      </c>
      <c r="L57" s="31" t="s">
        <v>67</v>
      </c>
      <c r="M57" s="31" t="s">
        <v>81</v>
      </c>
      <c r="N57" s="31" t="s">
        <v>68</v>
      </c>
      <c r="O57" s="31" t="s">
        <v>49</v>
      </c>
      <c r="P57" s="31" t="s">
        <v>66</v>
      </c>
      <c r="Q57" s="31" t="s">
        <v>86</v>
      </c>
      <c r="R57" s="31" t="s">
        <v>75</v>
      </c>
      <c r="S57" s="31" t="s">
        <v>290</v>
      </c>
      <c r="T57"/>
      <c r="U57"/>
      <c r="V57"/>
      <c r="W57"/>
      <c r="X57"/>
      <c r="Y57"/>
      <c r="Z57"/>
      <c r="AA57"/>
      <c r="AB57"/>
      <c r="AC57"/>
    </row>
    <row r="58" spans="1:29">
      <c r="A58" s="158" t="s">
        <v>322</v>
      </c>
      <c r="B58" s="22">
        <v>26002926</v>
      </c>
      <c r="C58" s="23">
        <v>94.58</v>
      </c>
      <c r="D58" s="24"/>
      <c r="E58" s="22">
        <v>2313</v>
      </c>
      <c r="F58" s="22">
        <v>19620</v>
      </c>
      <c r="G58" s="22">
        <v>25760</v>
      </c>
      <c r="H58" s="22">
        <v>13120</v>
      </c>
      <c r="I58" s="22"/>
      <c r="J58" s="151">
        <v>77.12</v>
      </c>
      <c r="K58" s="25">
        <v>471.8</v>
      </c>
      <c r="L58" s="22"/>
      <c r="M58" s="22"/>
      <c r="N58" s="151">
        <v>263.39999999999998</v>
      </c>
      <c r="O58" s="22">
        <v>2622000</v>
      </c>
      <c r="P58" s="22">
        <v>9225</v>
      </c>
      <c r="Q58" s="22">
        <v>10150</v>
      </c>
      <c r="R58" s="22">
        <v>725400</v>
      </c>
      <c r="S58" s="22"/>
      <c r="T58"/>
      <c r="U58"/>
      <c r="V58"/>
      <c r="W58"/>
      <c r="X58"/>
      <c r="Y58"/>
      <c r="Z58"/>
      <c r="AA58"/>
      <c r="AB58"/>
      <c r="AC58"/>
    </row>
    <row r="59" spans="1:29">
      <c r="A59" s="158" t="s">
        <v>320</v>
      </c>
      <c r="B59" s="22">
        <v>26003320</v>
      </c>
      <c r="C59" s="23">
        <v>97.94</v>
      </c>
      <c r="D59" s="22"/>
      <c r="E59" s="22">
        <v>7932</v>
      </c>
      <c r="F59" s="22">
        <v>40780</v>
      </c>
      <c r="G59" s="22">
        <v>27770</v>
      </c>
      <c r="H59" s="22">
        <v>55770</v>
      </c>
      <c r="I59" s="22"/>
      <c r="J59" s="151">
        <v>144.69999999999999</v>
      </c>
      <c r="K59" s="25">
        <v>564.70000000000005</v>
      </c>
      <c r="L59" s="22"/>
      <c r="M59" s="22"/>
      <c r="N59" s="22"/>
      <c r="O59" s="155">
        <v>2676000</v>
      </c>
      <c r="P59" s="22">
        <v>38390</v>
      </c>
      <c r="Q59" s="22">
        <v>42230</v>
      </c>
      <c r="R59" s="22">
        <v>844200</v>
      </c>
      <c r="S59" s="22"/>
      <c r="T59"/>
      <c r="U59"/>
      <c r="V59"/>
      <c r="W59"/>
      <c r="X59"/>
      <c r="Y59"/>
      <c r="Z59"/>
      <c r="AA59"/>
      <c r="AB59"/>
      <c r="AC59"/>
    </row>
    <row r="60" spans="1:29">
      <c r="A60" s="158" t="s">
        <v>320</v>
      </c>
      <c r="B60" s="22">
        <v>26003121</v>
      </c>
      <c r="C60" s="23">
        <v>98.59</v>
      </c>
      <c r="D60" s="24">
        <v>5.9690000000000003</v>
      </c>
      <c r="E60" s="155">
        <v>1088</v>
      </c>
      <c r="F60" s="22">
        <v>8276</v>
      </c>
      <c r="G60" s="22">
        <v>3923</v>
      </c>
      <c r="H60" s="155">
        <v>8730</v>
      </c>
      <c r="I60" s="22"/>
      <c r="J60" s="25">
        <v>29.4</v>
      </c>
      <c r="K60" s="25">
        <v>79.37</v>
      </c>
      <c r="L60" s="25">
        <v>359.9</v>
      </c>
      <c r="M60" s="25">
        <v>147.1</v>
      </c>
      <c r="N60" s="25">
        <v>106.2</v>
      </c>
      <c r="O60" s="22">
        <v>546000</v>
      </c>
      <c r="P60" s="22">
        <v>2212</v>
      </c>
      <c r="Q60" s="22">
        <v>2433</v>
      </c>
      <c r="R60" s="22">
        <v>149700</v>
      </c>
      <c r="S60" s="176" t="s">
        <v>294</v>
      </c>
      <c r="T60"/>
      <c r="U60"/>
      <c r="V60"/>
      <c r="W60"/>
      <c r="X60"/>
      <c r="Y60"/>
      <c r="Z60"/>
      <c r="AA60"/>
      <c r="AB60"/>
      <c r="AC60"/>
    </row>
    <row r="61" spans="1:29">
      <c r="A61" s="20" t="s">
        <v>321</v>
      </c>
      <c r="B61" s="22">
        <v>26003217</v>
      </c>
      <c r="C61" s="23">
        <v>98.4</v>
      </c>
      <c r="D61" s="24">
        <v>30.44</v>
      </c>
      <c r="E61" s="22">
        <v>13210</v>
      </c>
      <c r="F61" s="22">
        <v>37790</v>
      </c>
      <c r="G61" s="22">
        <v>26430</v>
      </c>
      <c r="H61" s="26"/>
      <c r="I61" s="25">
        <v>287.3</v>
      </c>
      <c r="J61" s="25">
        <v>237.4</v>
      </c>
      <c r="K61" s="25">
        <v>653.4</v>
      </c>
      <c r="L61" s="22"/>
      <c r="M61" s="22"/>
      <c r="N61" s="22"/>
      <c r="O61" s="22">
        <v>4445000</v>
      </c>
      <c r="P61" s="22">
        <v>24070</v>
      </c>
      <c r="Q61" s="22">
        <v>26480</v>
      </c>
      <c r="R61" s="22">
        <v>779800</v>
      </c>
      <c r="S61" s="22"/>
      <c r="T61"/>
      <c r="U61"/>
      <c r="V61"/>
      <c r="W61"/>
      <c r="X61"/>
      <c r="Y61"/>
      <c r="Z61"/>
      <c r="AA61"/>
      <c r="AB61"/>
      <c r="AC61"/>
    </row>
    <row r="62" spans="1:29">
      <c r="A62" s="40" t="s">
        <v>0</v>
      </c>
      <c r="B62" s="51"/>
      <c r="C62" s="35">
        <f>MIN(C58:C61)</f>
        <v>94.58</v>
      </c>
      <c r="D62" s="137">
        <f>MIN(D58:D61)</f>
        <v>5.9690000000000003</v>
      </c>
      <c r="E62" s="143">
        <f>MIN(E58:E61)</f>
        <v>1088</v>
      </c>
      <c r="F62" s="115">
        <f>MIN(F58:F61)</f>
        <v>8276</v>
      </c>
      <c r="G62" s="115">
        <f>MIN(G58:G61)</f>
        <v>3923</v>
      </c>
      <c r="H62" s="115">
        <f>MIN(H58:H61)</f>
        <v>8730</v>
      </c>
      <c r="I62" s="115"/>
      <c r="J62" s="141">
        <f>MIN(J58:J61)</f>
        <v>29.4</v>
      </c>
      <c r="K62" s="141">
        <f>MIN(K58:K61)</f>
        <v>79.37</v>
      </c>
      <c r="L62" s="115"/>
      <c r="M62" s="115"/>
      <c r="N62" s="141">
        <f>MIN(N58:N61)</f>
        <v>106.2</v>
      </c>
      <c r="O62" s="115">
        <f>MIN(O58:O61)</f>
        <v>546000</v>
      </c>
      <c r="P62" s="115">
        <f>MIN(P58:P61)</f>
        <v>2212</v>
      </c>
      <c r="Q62" s="115">
        <f>MIN(Q58:Q61)</f>
        <v>2433</v>
      </c>
      <c r="R62" s="115">
        <f>MIN(R58:R61)</f>
        <v>149700</v>
      </c>
      <c r="S62" s="35"/>
      <c r="T62"/>
      <c r="U62"/>
      <c r="V62"/>
      <c r="W62"/>
      <c r="X62"/>
      <c r="Y62"/>
      <c r="Z62"/>
      <c r="AA62"/>
      <c r="AB62"/>
      <c r="AC62"/>
    </row>
    <row r="63" spans="1:29">
      <c r="A63" s="42" t="s">
        <v>1</v>
      </c>
      <c r="B63" s="52"/>
      <c r="C63" s="36">
        <f>MAX(C58:C61)</f>
        <v>98.59</v>
      </c>
      <c r="D63" s="147">
        <f>MAX(D58:D61)</f>
        <v>30.44</v>
      </c>
      <c r="E63" s="150">
        <f>MAX(E58:E61)</f>
        <v>13210</v>
      </c>
      <c r="F63" s="109">
        <f>MAX(F58:F61)</f>
        <v>40780</v>
      </c>
      <c r="G63" s="109">
        <f>MAX(G58:G61)</f>
        <v>27770</v>
      </c>
      <c r="H63" s="109">
        <f>MAX(H58:H61)</f>
        <v>55770</v>
      </c>
      <c r="I63" s="109"/>
      <c r="J63" s="148">
        <f>MAX(J58:J61)</f>
        <v>237.4</v>
      </c>
      <c r="K63" s="148">
        <f>MAX(K58:K61)</f>
        <v>653.4</v>
      </c>
      <c r="L63" s="109"/>
      <c r="M63" s="109"/>
      <c r="N63" s="148">
        <f>MAX(N58:N61)</f>
        <v>263.39999999999998</v>
      </c>
      <c r="O63" s="109">
        <f>MAX(O58:O61)</f>
        <v>4445000</v>
      </c>
      <c r="P63" s="109">
        <f>MAX(P58:P61)</f>
        <v>38390</v>
      </c>
      <c r="Q63" s="109">
        <f>MAX(Q58:Q61)</f>
        <v>42230</v>
      </c>
      <c r="R63" s="109">
        <f>MAX(R58:R61)</f>
        <v>844200</v>
      </c>
      <c r="S63" s="36"/>
      <c r="T63"/>
      <c r="U63"/>
      <c r="V63"/>
      <c r="W63"/>
      <c r="X63"/>
      <c r="Y63"/>
      <c r="Z63"/>
      <c r="AA63"/>
      <c r="AB63"/>
      <c r="AC63"/>
    </row>
    <row r="64" spans="1:29" ht="15.75" thickBot="1">
      <c r="A64" s="44" t="s">
        <v>2</v>
      </c>
      <c r="B64" s="53"/>
      <c r="C64" s="39">
        <f>MEDIAN(C58:C61)</f>
        <v>98.17</v>
      </c>
      <c r="D64" s="138">
        <f>MEDIAN(D58:D61)</f>
        <v>18.204499999999999</v>
      </c>
      <c r="E64" s="144">
        <f>MEDIAN(E58:E61)</f>
        <v>5122.5</v>
      </c>
      <c r="F64" s="116">
        <f>MEDIAN(F58:F61)</f>
        <v>28705</v>
      </c>
      <c r="G64" s="116">
        <f>MEDIAN(G58:G61)</f>
        <v>26095</v>
      </c>
      <c r="H64" s="116">
        <f>MEDIAN(H58:H61)</f>
        <v>13120</v>
      </c>
      <c r="I64" s="116"/>
      <c r="J64" s="142">
        <f>MEDIAN(J58:J61)</f>
        <v>110.91</v>
      </c>
      <c r="K64" s="142">
        <f>MEDIAN(K58:K61)</f>
        <v>518.25</v>
      </c>
      <c r="L64" s="116"/>
      <c r="M64" s="116"/>
      <c r="N64" s="142">
        <f>MEDIAN(N58:N61)</f>
        <v>184.8</v>
      </c>
      <c r="O64" s="116">
        <f>MEDIAN(O58:O61)</f>
        <v>2649000</v>
      </c>
      <c r="P64" s="116">
        <f>MEDIAN(P58:P61)</f>
        <v>16647.5</v>
      </c>
      <c r="Q64" s="116">
        <f>MEDIAN(Q58:Q61)</f>
        <v>18315</v>
      </c>
      <c r="R64" s="116">
        <f>MEDIAN(R58:R61)</f>
        <v>752600</v>
      </c>
      <c r="S64" s="39"/>
      <c r="T64"/>
      <c r="U64"/>
      <c r="V64"/>
      <c r="W64"/>
      <c r="X64"/>
      <c r="Y64"/>
      <c r="Z64"/>
      <c r="AA64"/>
      <c r="AB64"/>
      <c r="AC64"/>
    </row>
    <row r="65" spans="1:29">
      <c r="C65" s="11"/>
      <c r="D65" s="11"/>
      <c r="E65" s="11"/>
      <c r="F65" s="11"/>
      <c r="G65" s="174"/>
      <c r="H65" s="19"/>
      <c r="I65" s="19"/>
      <c r="K65" s="175"/>
      <c r="L65" s="11"/>
      <c r="M65" s="11"/>
      <c r="U65"/>
      <c r="V65"/>
      <c r="W65"/>
      <c r="X65"/>
      <c r="Y65"/>
      <c r="Z65"/>
      <c r="AA65"/>
      <c r="AB65"/>
      <c r="AC65"/>
    </row>
    <row r="66" spans="1:29" ht="15.75" thickBot="1">
      <c r="C66" s="11"/>
      <c r="D66" s="11"/>
      <c r="E66" s="11"/>
      <c r="F66" s="11"/>
      <c r="G66" s="19"/>
      <c r="H66" s="19"/>
      <c r="K66" s="11"/>
      <c r="L66" s="11"/>
      <c r="AA66"/>
      <c r="AB66"/>
      <c r="AC66"/>
    </row>
    <row r="67" spans="1:29" ht="60" customHeight="1">
      <c r="A67" s="50" t="s">
        <v>65</v>
      </c>
      <c r="B67" s="30" t="s">
        <v>3</v>
      </c>
      <c r="C67" s="31" t="s">
        <v>54</v>
      </c>
      <c r="D67" s="32" t="s">
        <v>55</v>
      </c>
      <c r="E67" s="31" t="s">
        <v>73</v>
      </c>
      <c r="F67" s="31" t="s">
        <v>56</v>
      </c>
      <c r="G67" s="31" t="s">
        <v>57</v>
      </c>
      <c r="H67" s="31" t="s">
        <v>80</v>
      </c>
      <c r="I67" s="31" t="s">
        <v>50</v>
      </c>
      <c r="J67" s="31" t="s">
        <v>51</v>
      </c>
      <c r="K67" s="31" t="s">
        <v>52</v>
      </c>
      <c r="L67" s="31" t="s">
        <v>53</v>
      </c>
      <c r="M67" s="31" t="s">
        <v>85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>
      <c r="A68" s="20" t="s">
        <v>323</v>
      </c>
      <c r="B68" s="22">
        <v>26003146</v>
      </c>
      <c r="C68" s="23">
        <v>88.16</v>
      </c>
      <c r="D68" s="23"/>
      <c r="E68" s="23"/>
      <c r="F68" s="28"/>
      <c r="G68" s="28"/>
      <c r="H68" s="21"/>
      <c r="I68" s="21" t="s">
        <v>305</v>
      </c>
      <c r="J68" s="28">
        <v>0.1522</v>
      </c>
      <c r="K68" s="21" t="s">
        <v>324</v>
      </c>
      <c r="L68" s="21" t="s">
        <v>310</v>
      </c>
      <c r="M68" s="21" t="s">
        <v>298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:29">
      <c r="A69" s="20" t="s">
        <v>323</v>
      </c>
      <c r="B69" s="22">
        <v>26003146</v>
      </c>
      <c r="C69" s="23">
        <v>87.94</v>
      </c>
      <c r="D69" s="23"/>
      <c r="E69" s="23"/>
      <c r="F69" s="28"/>
      <c r="G69" s="28"/>
      <c r="H69" s="21"/>
      <c r="I69" s="21" t="s">
        <v>305</v>
      </c>
      <c r="J69" s="28">
        <v>0.60329999999999995</v>
      </c>
      <c r="K69" s="21" t="s">
        <v>324</v>
      </c>
      <c r="L69" s="21" t="s">
        <v>310</v>
      </c>
      <c r="M69" s="28">
        <v>0.64180000000000004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>
      <c r="A70" s="158" t="s">
        <v>27</v>
      </c>
      <c r="B70" s="22">
        <v>26003166</v>
      </c>
      <c r="C70" s="23">
        <v>96.57</v>
      </c>
      <c r="D70" s="153">
        <v>59.13</v>
      </c>
      <c r="E70" s="24">
        <v>9.9710000000000001</v>
      </c>
      <c r="F70" s="25">
        <v>22.5</v>
      </c>
      <c r="G70" s="177">
        <v>0.78990000000000005</v>
      </c>
      <c r="H70" s="21" t="s">
        <v>325</v>
      </c>
      <c r="I70" s="24"/>
      <c r="J70" s="28"/>
      <c r="K70" s="26"/>
      <c r="L70" s="22"/>
      <c r="M70" s="22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:29">
      <c r="A71" s="40" t="s">
        <v>0</v>
      </c>
      <c r="B71" s="51"/>
      <c r="C71" s="35">
        <f>MIN(C68:C70)</f>
        <v>87.94</v>
      </c>
      <c r="D71" s="35"/>
      <c r="E71" s="35"/>
      <c r="F71" s="35"/>
      <c r="G71" s="35"/>
      <c r="H71" s="35"/>
      <c r="I71" s="35"/>
      <c r="J71" s="139">
        <f>MIN(J68:J70)</f>
        <v>0.1522</v>
      </c>
      <c r="K71" s="35"/>
      <c r="L71" s="35"/>
      <c r="M71" s="35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:29">
      <c r="A72" s="42" t="s">
        <v>1</v>
      </c>
      <c r="B72" s="52"/>
      <c r="C72" s="36">
        <f>MAX(C68:C70)</f>
        <v>96.57</v>
      </c>
      <c r="D72" s="36"/>
      <c r="E72" s="36"/>
      <c r="F72" s="36"/>
      <c r="G72" s="36"/>
      <c r="H72" s="36"/>
      <c r="I72" s="36"/>
      <c r="J72" s="149">
        <f>MAX(J68:J70)</f>
        <v>0.60329999999999995</v>
      </c>
      <c r="K72" s="36"/>
      <c r="L72" s="36"/>
      <c r="M72" s="36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 ht="15.75" thickBot="1">
      <c r="A73" s="44" t="s">
        <v>2</v>
      </c>
      <c r="B73" s="53"/>
      <c r="C73" s="39">
        <f>MEDIAN(C68:C70)</f>
        <v>88.16</v>
      </c>
      <c r="D73" s="39"/>
      <c r="E73" s="39"/>
      <c r="F73" s="39"/>
      <c r="G73" s="39"/>
      <c r="H73" s="39"/>
      <c r="I73" s="39"/>
      <c r="J73" s="140">
        <f>MEDIAN(J68:J70)</f>
        <v>0.37774999999999997</v>
      </c>
      <c r="K73" s="39"/>
      <c r="L73" s="39"/>
      <c r="M73" s="39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5" spans="1:29">
      <c r="A75" s="12" t="s">
        <v>33</v>
      </c>
    </row>
    <row r="76" spans="1:29">
      <c r="A76" t="s">
        <v>34</v>
      </c>
    </row>
  </sheetData>
  <sheetProtection algorithmName="SHA-512" hashValue="oGJKMUcCwW3zRJ15pjLcq6/FN2/wA2qvWIoyeAlP+VaI1W78ubI+BAhy/cGcOHgpAlpEffXDrYR8ESVF+H/z6Q==" saltValue="2ME80Xd/LxIQgyeln1YF7A==" spinCount="100000" sheet="1" objects="1" scenarios="1"/>
  <sortState xmlns:xlrd2="http://schemas.microsoft.com/office/spreadsheetml/2017/richdata2" ref="A68:AL70">
    <sortCondition ref="A68:A70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G71"/>
  <sheetViews>
    <sheetView showGridLines="0" zoomScale="80" zoomScaleNormal="80" workbookViewId="0">
      <selection activeCell="E58" sqref="E58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215" width="15.7109375" customWidth="1"/>
  </cols>
  <sheetData>
    <row r="1" spans="1:64" ht="120" customHeight="1">
      <c r="B1" s="133" t="s">
        <v>289</v>
      </c>
    </row>
    <row r="2" spans="1:64">
      <c r="A2" s="8" t="s">
        <v>30</v>
      </c>
      <c r="BL2"/>
    </row>
    <row r="3" spans="1:64" ht="15.75" thickBot="1">
      <c r="BL3"/>
    </row>
    <row r="4" spans="1:64" s="3" customFormat="1" ht="60" customHeight="1">
      <c r="A4" s="29" t="s">
        <v>6</v>
      </c>
      <c r="B4" s="30" t="s">
        <v>3</v>
      </c>
      <c r="C4" s="31" t="s">
        <v>39</v>
      </c>
      <c r="D4" s="31" t="s">
        <v>37</v>
      </c>
      <c r="E4" s="31" t="s">
        <v>38</v>
      </c>
      <c r="F4" s="31" t="s">
        <v>40</v>
      </c>
      <c r="G4" s="31" t="s">
        <v>74</v>
      </c>
      <c r="H4" s="31" t="s">
        <v>41</v>
      </c>
      <c r="I4" s="31" t="s">
        <v>84</v>
      </c>
      <c r="J4" s="31" t="s">
        <v>49</v>
      </c>
      <c r="K4" s="31" t="s">
        <v>75</v>
      </c>
      <c r="L4" s="31" t="s">
        <v>266</v>
      </c>
    </row>
    <row r="5" spans="1:64">
      <c r="A5" s="20" t="s">
        <v>292</v>
      </c>
      <c r="B5" s="22">
        <v>26003121</v>
      </c>
      <c r="C5" s="23">
        <v>86.76</v>
      </c>
      <c r="D5" s="23">
        <v>13.68</v>
      </c>
      <c r="E5" s="25">
        <v>114.5</v>
      </c>
      <c r="F5" s="23">
        <v>72.8</v>
      </c>
      <c r="G5" s="25">
        <v>201.8</v>
      </c>
      <c r="H5" s="28">
        <v>0.23680000000000001</v>
      </c>
      <c r="I5" s="28">
        <v>0.60819999999999996</v>
      </c>
      <c r="J5" s="22">
        <v>7192</v>
      </c>
      <c r="K5" s="22">
        <v>1522</v>
      </c>
      <c r="L5" s="21" t="s">
        <v>301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0" t="s">
        <v>292</v>
      </c>
      <c r="B6" s="22">
        <v>26003059</v>
      </c>
      <c r="C6" s="23">
        <v>90.02</v>
      </c>
      <c r="D6" s="23">
        <v>15.25</v>
      </c>
      <c r="E6" s="25">
        <v>112.6</v>
      </c>
      <c r="F6" s="23">
        <v>69.78</v>
      </c>
      <c r="G6" s="25">
        <v>314.60000000000002</v>
      </c>
      <c r="H6" s="28">
        <v>0.38419999999999999</v>
      </c>
      <c r="I6" s="28">
        <v>1.155</v>
      </c>
      <c r="J6" s="22">
        <v>5365</v>
      </c>
      <c r="K6" s="22">
        <v>1418</v>
      </c>
      <c r="L6" s="23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0" t="s">
        <v>299</v>
      </c>
      <c r="B7" s="22">
        <v>26003216</v>
      </c>
      <c r="C7" s="23">
        <v>89.78</v>
      </c>
      <c r="D7" s="23">
        <v>114.4</v>
      </c>
      <c r="E7" s="25">
        <v>166.9</v>
      </c>
      <c r="F7" s="23">
        <v>92.9</v>
      </c>
      <c r="G7" s="25">
        <v>238.8</v>
      </c>
      <c r="H7" s="28">
        <v>0.55120000000000002</v>
      </c>
      <c r="I7" s="28">
        <v>0.7036</v>
      </c>
      <c r="J7" s="22">
        <v>13750</v>
      </c>
      <c r="K7" s="22">
        <v>2410</v>
      </c>
      <c r="L7" s="26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0" t="s">
        <v>296</v>
      </c>
      <c r="B8" s="22">
        <v>26002929</v>
      </c>
      <c r="C8" s="23">
        <v>88.24</v>
      </c>
      <c r="D8" s="23">
        <v>14.9</v>
      </c>
      <c r="E8" s="25">
        <v>65.400000000000006</v>
      </c>
      <c r="F8" s="23">
        <v>44.25</v>
      </c>
      <c r="G8" s="25">
        <v>121.4</v>
      </c>
      <c r="H8" s="28">
        <v>0.23780000000000001</v>
      </c>
      <c r="I8" s="28">
        <v>1.044</v>
      </c>
      <c r="J8" s="22">
        <v>6461</v>
      </c>
      <c r="K8" s="22">
        <v>1668</v>
      </c>
      <c r="L8" s="23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40" t="s">
        <v>0</v>
      </c>
      <c r="B9" s="57"/>
      <c r="C9" s="58">
        <f t="shared" ref="C9:K9" si="0">MIN(C5:C8)</f>
        <v>86.76</v>
      </c>
      <c r="D9" s="60">
        <f t="shared" si="0"/>
        <v>13.68</v>
      </c>
      <c r="E9" s="156">
        <f t="shared" si="0"/>
        <v>65.400000000000006</v>
      </c>
      <c r="F9" s="60">
        <f t="shared" si="0"/>
        <v>44.25</v>
      </c>
      <c r="G9" s="156">
        <f t="shared" si="0"/>
        <v>121.4</v>
      </c>
      <c r="H9" s="117">
        <f t="shared" si="0"/>
        <v>0.23680000000000001</v>
      </c>
      <c r="I9" s="117">
        <f t="shared" si="0"/>
        <v>0.60819999999999996</v>
      </c>
      <c r="J9" s="57">
        <f t="shared" si="0"/>
        <v>5365</v>
      </c>
      <c r="K9" s="57">
        <f t="shared" si="0"/>
        <v>1418</v>
      </c>
      <c r="L9" s="58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42" t="s">
        <v>1</v>
      </c>
      <c r="B10" s="61"/>
      <c r="C10" s="62">
        <f t="shared" ref="C10:K10" si="1">MAX(C5:C8)</f>
        <v>90.02</v>
      </c>
      <c r="D10" s="66">
        <f t="shared" si="1"/>
        <v>114.4</v>
      </c>
      <c r="E10" s="67">
        <f t="shared" si="1"/>
        <v>166.9</v>
      </c>
      <c r="F10" s="66">
        <f t="shared" si="1"/>
        <v>92.9</v>
      </c>
      <c r="G10" s="67">
        <f t="shared" si="1"/>
        <v>314.60000000000002</v>
      </c>
      <c r="H10" s="65">
        <f t="shared" si="1"/>
        <v>0.55120000000000002</v>
      </c>
      <c r="I10" s="65">
        <f t="shared" si="1"/>
        <v>1.155</v>
      </c>
      <c r="J10" s="61">
        <f t="shared" si="1"/>
        <v>13750</v>
      </c>
      <c r="K10" s="61">
        <f t="shared" si="1"/>
        <v>2410</v>
      </c>
      <c r="L10" s="62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ht="15.75" thickBot="1">
      <c r="A11" s="44" t="s">
        <v>2</v>
      </c>
      <c r="B11" s="53"/>
      <c r="C11" s="54">
        <f t="shared" ref="C11:K11" si="2">MEDIAN(C5:C8)</f>
        <v>89.009999999999991</v>
      </c>
      <c r="D11" s="70">
        <f t="shared" si="2"/>
        <v>15.074999999999999</v>
      </c>
      <c r="E11" s="104">
        <f t="shared" si="2"/>
        <v>113.55</v>
      </c>
      <c r="F11" s="70">
        <f t="shared" si="2"/>
        <v>71.289999999999992</v>
      </c>
      <c r="G11" s="104">
        <f t="shared" si="2"/>
        <v>220.3</v>
      </c>
      <c r="H11" s="69">
        <f t="shared" si="2"/>
        <v>0.311</v>
      </c>
      <c r="I11" s="69">
        <f t="shared" si="2"/>
        <v>0.87380000000000002</v>
      </c>
      <c r="J11" s="157">
        <f t="shared" si="2"/>
        <v>6826.5</v>
      </c>
      <c r="K11" s="157">
        <f t="shared" si="2"/>
        <v>1595</v>
      </c>
      <c r="L11" s="54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15.75" thickBot="1"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ht="60" customHeight="1">
      <c r="A14" s="29" t="s">
        <v>5</v>
      </c>
      <c r="B14" s="30" t="s">
        <v>3</v>
      </c>
      <c r="C14" s="31" t="s">
        <v>39</v>
      </c>
      <c r="D14" s="31" t="s">
        <v>79</v>
      </c>
      <c r="E14" s="31" t="s">
        <v>278</v>
      </c>
      <c r="F14" s="31" t="s">
        <v>76</v>
      </c>
      <c r="G14" s="31" t="s">
        <v>77</v>
      </c>
      <c r="H14" s="31" t="s">
        <v>42</v>
      </c>
      <c r="I14" s="31" t="s">
        <v>43</v>
      </c>
      <c r="J14" s="31" t="s">
        <v>44</v>
      </c>
      <c r="K14" s="31" t="s">
        <v>45</v>
      </c>
      <c r="L14" s="31" t="s">
        <v>46</v>
      </c>
      <c r="M14" s="31" t="s">
        <v>47</v>
      </c>
      <c r="N14" s="31" t="s">
        <v>48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s="20" t="s">
        <v>302</v>
      </c>
      <c r="B15" s="22">
        <v>26002991</v>
      </c>
      <c r="C15" s="23">
        <v>90.35</v>
      </c>
      <c r="D15" s="21" t="s">
        <v>305</v>
      </c>
      <c r="E15" s="21" t="s">
        <v>306</v>
      </c>
      <c r="F15" s="21" t="s">
        <v>307</v>
      </c>
      <c r="G15" s="21" t="s">
        <v>308</v>
      </c>
      <c r="H15" s="21" t="s">
        <v>306</v>
      </c>
      <c r="I15" s="21" t="s">
        <v>306</v>
      </c>
      <c r="J15" s="21" t="s">
        <v>309</v>
      </c>
      <c r="K15" s="21" t="s">
        <v>306</v>
      </c>
      <c r="L15" s="21" t="s">
        <v>306</v>
      </c>
      <c r="M15" s="21" t="s">
        <v>309</v>
      </c>
      <c r="N15" s="21" t="s">
        <v>310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20" t="s">
        <v>302</v>
      </c>
      <c r="B16" s="22">
        <v>26002991</v>
      </c>
      <c r="C16" s="23">
        <v>90.25</v>
      </c>
      <c r="D16" s="21" t="s">
        <v>305</v>
      </c>
      <c r="E16" s="21" t="s">
        <v>306</v>
      </c>
      <c r="F16" s="21" t="s">
        <v>307</v>
      </c>
      <c r="G16" s="21" t="s">
        <v>308</v>
      </c>
      <c r="H16" s="21" t="s">
        <v>306</v>
      </c>
      <c r="I16" s="21" t="s">
        <v>306</v>
      </c>
      <c r="J16" s="21" t="s">
        <v>309</v>
      </c>
      <c r="K16" s="21" t="s">
        <v>306</v>
      </c>
      <c r="L16" s="21" t="s">
        <v>306</v>
      </c>
      <c r="M16" s="21" t="s">
        <v>309</v>
      </c>
      <c r="N16" s="21" t="s">
        <v>310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>
      <c r="A17" s="20" t="s">
        <v>304</v>
      </c>
      <c r="B17" s="22">
        <v>26003065</v>
      </c>
      <c r="C17" s="23">
        <v>87.09</v>
      </c>
      <c r="D17" s="21" t="s">
        <v>305</v>
      </c>
      <c r="E17" s="21" t="s">
        <v>306</v>
      </c>
      <c r="F17" s="21" t="s">
        <v>307</v>
      </c>
      <c r="G17" s="21" t="s">
        <v>308</v>
      </c>
      <c r="H17" s="21" t="s">
        <v>306</v>
      </c>
      <c r="I17" s="21" t="s">
        <v>306</v>
      </c>
      <c r="J17" s="21" t="s">
        <v>309</v>
      </c>
      <c r="K17" s="21" t="s">
        <v>306</v>
      </c>
      <c r="L17" s="21" t="s">
        <v>306</v>
      </c>
      <c r="M17" s="21" t="s">
        <v>309</v>
      </c>
      <c r="N17" s="21" t="s">
        <v>310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s="40" t="s">
        <v>0</v>
      </c>
      <c r="B18" s="57"/>
      <c r="C18" s="58">
        <f>MIN(C15:C17)</f>
        <v>87.09</v>
      </c>
      <c r="D18" s="58"/>
      <c r="E18" s="58"/>
      <c r="F18" s="58"/>
      <c r="G18" s="101"/>
      <c r="H18" s="59"/>
      <c r="I18" s="124"/>
      <c r="J18" s="101"/>
      <c r="K18" s="101"/>
      <c r="L18" s="101"/>
      <c r="M18" s="101"/>
      <c r="N18" s="101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42" t="s">
        <v>1</v>
      </c>
      <c r="B19" s="61"/>
      <c r="C19" s="66">
        <f>MAX(C15:C17)</f>
        <v>90.35</v>
      </c>
      <c r="D19" s="66"/>
      <c r="E19" s="66"/>
      <c r="F19" s="66"/>
      <c r="G19" s="102"/>
      <c r="H19" s="63"/>
      <c r="I19" s="125"/>
      <c r="J19" s="102"/>
      <c r="K19" s="102"/>
      <c r="L19" s="102"/>
      <c r="M19" s="102"/>
      <c r="N19" s="102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ht="15.75" thickBot="1">
      <c r="A20" s="44" t="s">
        <v>2</v>
      </c>
      <c r="B20" s="53"/>
      <c r="C20" s="70">
        <f>MEDIAN(C15:C17)</f>
        <v>90.25</v>
      </c>
      <c r="D20" s="70"/>
      <c r="E20" s="70"/>
      <c r="F20" s="70"/>
      <c r="G20" s="103"/>
      <c r="H20" s="68"/>
      <c r="I20" s="126"/>
      <c r="J20" s="103"/>
      <c r="K20" s="103"/>
      <c r="L20" s="103"/>
      <c r="M20" s="103"/>
      <c r="N20" s="103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s="2"/>
      <c r="B21" s="14"/>
      <c r="C21" s="12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ht="15.75" thickBot="1">
      <c r="BB22"/>
      <c r="BC22"/>
      <c r="BD22"/>
      <c r="BE22"/>
      <c r="BF22"/>
      <c r="BG22"/>
      <c r="BH22"/>
      <c r="BI22"/>
      <c r="BJ22"/>
      <c r="BK22"/>
      <c r="BL22"/>
    </row>
    <row r="23" spans="1:64" ht="60" customHeight="1">
      <c r="A23" s="50" t="s">
        <v>4</v>
      </c>
      <c r="B23" s="30" t="s">
        <v>3</v>
      </c>
      <c r="C23" s="31" t="s">
        <v>39</v>
      </c>
      <c r="D23" s="31" t="s">
        <v>278</v>
      </c>
      <c r="E23" s="31" t="s">
        <v>71</v>
      </c>
      <c r="F23" s="31" t="s">
        <v>72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>
      <c r="A24" s="20" t="s">
        <v>311</v>
      </c>
      <c r="B24" s="22">
        <v>26003199</v>
      </c>
      <c r="C24" s="23">
        <v>89.64</v>
      </c>
      <c r="D24" s="28">
        <v>0.16769999999999999</v>
      </c>
      <c r="E24" s="26"/>
      <c r="F24" s="21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s="20" t="s">
        <v>311</v>
      </c>
      <c r="B25" s="22">
        <v>26003199</v>
      </c>
      <c r="C25" s="23">
        <v>89.52</v>
      </c>
      <c r="D25" s="28" t="s">
        <v>306</v>
      </c>
      <c r="E25" s="26"/>
      <c r="F25" s="26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s="20" t="s">
        <v>311</v>
      </c>
      <c r="B26" s="22">
        <v>26003199</v>
      </c>
      <c r="C26" s="23">
        <v>89.83</v>
      </c>
      <c r="D26" s="28" t="s">
        <v>306</v>
      </c>
      <c r="E26" s="26"/>
      <c r="F26" s="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s="20" t="s">
        <v>312</v>
      </c>
      <c r="B27" s="22">
        <v>26003199</v>
      </c>
      <c r="C27" s="23">
        <v>89.13</v>
      </c>
      <c r="D27" s="28">
        <v>27.86</v>
      </c>
      <c r="E27" s="26"/>
      <c r="F27" s="26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s="20" t="s">
        <v>312</v>
      </c>
      <c r="B28" s="22">
        <v>26003248</v>
      </c>
      <c r="C28" s="21"/>
      <c r="D28" s="28"/>
      <c r="E28" s="21" t="s">
        <v>315</v>
      </c>
      <c r="F28" s="21" t="s">
        <v>315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>
      <c r="A29" s="40" t="s">
        <v>0</v>
      </c>
      <c r="B29" s="57"/>
      <c r="C29" s="60">
        <f>MIN(C24:C28)</f>
        <v>89.13</v>
      </c>
      <c r="D29" s="117">
        <f>MIN(D24:D28)</f>
        <v>0.16769999999999999</v>
      </c>
      <c r="E29" s="60"/>
      <c r="F29" s="60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s="42" t="s">
        <v>1</v>
      </c>
      <c r="B30" s="61"/>
      <c r="C30" s="66">
        <f>MAX(C24:C28)</f>
        <v>89.83</v>
      </c>
      <c r="D30" s="65">
        <f>MAX(D24:D28)</f>
        <v>27.86</v>
      </c>
      <c r="E30" s="67"/>
      <c r="F30" s="67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ht="15.75" thickBot="1">
      <c r="A31" s="44" t="s">
        <v>2</v>
      </c>
      <c r="B31" s="53"/>
      <c r="C31" s="70">
        <f>MEDIAN(C24:C28)</f>
        <v>89.58</v>
      </c>
      <c r="D31" s="69">
        <f>MEDIAN(D24:D28)</f>
        <v>14.01385</v>
      </c>
      <c r="E31" s="104"/>
      <c r="F31" s="104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>
      <c r="BC32"/>
      <c r="BD32"/>
      <c r="BE32"/>
      <c r="BF32"/>
      <c r="BG32"/>
      <c r="BH32"/>
      <c r="BI32"/>
      <c r="BJ32"/>
      <c r="BK32"/>
      <c r="BL32"/>
    </row>
    <row r="33" spans="1:215" ht="15.75" thickBot="1">
      <c r="A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BI33"/>
      <c r="BJ33"/>
      <c r="BK33"/>
      <c r="BL33"/>
    </row>
    <row r="34" spans="1:215" s="2" customFormat="1" ht="60" customHeight="1">
      <c r="A34" s="29" t="s">
        <v>65</v>
      </c>
      <c r="B34" s="30" t="s">
        <v>3</v>
      </c>
      <c r="C34" s="31" t="s">
        <v>39</v>
      </c>
      <c r="D34" s="31" t="s">
        <v>87</v>
      </c>
      <c r="E34" s="32" t="s">
        <v>55</v>
      </c>
      <c r="F34" s="31" t="s">
        <v>73</v>
      </c>
      <c r="G34" s="31" t="s">
        <v>56</v>
      </c>
      <c r="H34" s="31" t="s">
        <v>57</v>
      </c>
      <c r="I34" s="31" t="s">
        <v>88</v>
      </c>
      <c r="J34" s="31" t="s">
        <v>89</v>
      </c>
      <c r="K34" s="49" t="s">
        <v>58</v>
      </c>
      <c r="L34" s="31" t="s">
        <v>90</v>
      </c>
      <c r="M34" s="31" t="s">
        <v>91</v>
      </c>
      <c r="N34" s="31" t="s">
        <v>92</v>
      </c>
      <c r="O34" s="31" t="s">
        <v>93</v>
      </c>
      <c r="P34" s="31" t="s">
        <v>94</v>
      </c>
      <c r="Q34" s="31" t="s">
        <v>95</v>
      </c>
      <c r="R34" s="31" t="s">
        <v>96</v>
      </c>
      <c r="S34" s="31" t="s">
        <v>279</v>
      </c>
      <c r="T34" s="31" t="s">
        <v>280</v>
      </c>
      <c r="U34" s="31" t="s">
        <v>281</v>
      </c>
      <c r="V34" s="31" t="s">
        <v>282</v>
      </c>
      <c r="W34" s="31" t="s">
        <v>283</v>
      </c>
      <c r="X34" s="31" t="s">
        <v>284</v>
      </c>
      <c r="Y34" s="31" t="s">
        <v>285</v>
      </c>
      <c r="Z34" s="31" t="s">
        <v>286</v>
      </c>
      <c r="AA34" s="31" t="s">
        <v>287</v>
      </c>
      <c r="AB34" s="31" t="s">
        <v>50</v>
      </c>
      <c r="AC34" s="31" t="s">
        <v>51</v>
      </c>
      <c r="AD34" s="31" t="s">
        <v>52</v>
      </c>
      <c r="AE34" s="31" t="s">
        <v>53</v>
      </c>
      <c r="AF34" s="31" t="s">
        <v>85</v>
      </c>
      <c r="AG34" s="31" t="s">
        <v>97</v>
      </c>
      <c r="AH34" s="134" t="s">
        <v>263</v>
      </c>
      <c r="AI34" s="134" t="s">
        <v>265</v>
      </c>
      <c r="AJ34" s="31" t="s">
        <v>99</v>
      </c>
      <c r="AK34" s="31" t="s">
        <v>98</v>
      </c>
      <c r="AL34" s="31" t="s">
        <v>100</v>
      </c>
      <c r="AM34" s="31" t="s">
        <v>101</v>
      </c>
      <c r="AN34" s="31" t="s">
        <v>102</v>
      </c>
      <c r="AO34" s="31" t="s">
        <v>103</v>
      </c>
      <c r="AP34" s="31" t="s">
        <v>104</v>
      </c>
      <c r="AQ34" s="31" t="s">
        <v>105</v>
      </c>
      <c r="AR34" s="31" t="s">
        <v>106</v>
      </c>
      <c r="AS34" s="31" t="s">
        <v>107</v>
      </c>
      <c r="AT34" s="31" t="s">
        <v>108</v>
      </c>
      <c r="AU34" s="31" t="s">
        <v>109</v>
      </c>
      <c r="AV34" s="31" t="s">
        <v>110</v>
      </c>
      <c r="AW34" s="31" t="s">
        <v>111</v>
      </c>
      <c r="AX34" s="31" t="s">
        <v>112</v>
      </c>
      <c r="AY34" s="31" t="s">
        <v>113</v>
      </c>
      <c r="AZ34" s="31" t="s">
        <v>114</v>
      </c>
      <c r="BA34" s="31" t="s">
        <v>115</v>
      </c>
      <c r="BB34" s="31" t="s">
        <v>116</v>
      </c>
      <c r="BC34" s="31" t="s">
        <v>117</v>
      </c>
      <c r="BD34" s="31" t="s">
        <v>125</v>
      </c>
      <c r="BE34" s="31" t="s">
        <v>126</v>
      </c>
      <c r="BF34" s="31" t="s">
        <v>127</v>
      </c>
      <c r="BG34" s="31" t="s">
        <v>128</v>
      </c>
      <c r="BH34" s="31" t="s">
        <v>129</v>
      </c>
      <c r="BI34" s="31" t="s">
        <v>130</v>
      </c>
      <c r="BJ34" s="31" t="s">
        <v>131</v>
      </c>
      <c r="BK34" s="31" t="s">
        <v>132</v>
      </c>
      <c r="BL34" s="31" t="s">
        <v>270</v>
      </c>
      <c r="BM34" s="31" t="s">
        <v>133</v>
      </c>
      <c r="BN34" s="31" t="s">
        <v>136</v>
      </c>
      <c r="BO34" s="31" t="s">
        <v>137</v>
      </c>
      <c r="BP34" s="31" t="s">
        <v>138</v>
      </c>
      <c r="BQ34" s="31" t="s">
        <v>140</v>
      </c>
      <c r="BR34" s="31" t="s">
        <v>134</v>
      </c>
      <c r="BS34" s="31" t="s">
        <v>135</v>
      </c>
      <c r="BT34" s="31" t="s">
        <v>141</v>
      </c>
      <c r="BU34" s="31" t="s">
        <v>142</v>
      </c>
      <c r="BV34" s="31" t="s">
        <v>143</v>
      </c>
      <c r="BW34" s="31" t="s">
        <v>144</v>
      </c>
      <c r="BX34" s="31" t="s">
        <v>139</v>
      </c>
      <c r="BY34" s="31" t="s">
        <v>145</v>
      </c>
      <c r="BZ34" s="31" t="s">
        <v>146</v>
      </c>
      <c r="CA34" s="31" t="s">
        <v>147</v>
      </c>
      <c r="CB34" s="31" t="s">
        <v>148</v>
      </c>
      <c r="CC34" s="31" t="s">
        <v>271</v>
      </c>
      <c r="CD34" s="31" t="s">
        <v>149</v>
      </c>
      <c r="CE34" s="31" t="s">
        <v>150</v>
      </c>
      <c r="CF34" s="31" t="s">
        <v>151</v>
      </c>
      <c r="CG34" s="31" t="s">
        <v>152</v>
      </c>
      <c r="CH34" s="31" t="s">
        <v>153</v>
      </c>
      <c r="CI34" s="31" t="s">
        <v>154</v>
      </c>
      <c r="CJ34" s="31" t="s">
        <v>155</v>
      </c>
      <c r="CK34" s="31" t="s">
        <v>156</v>
      </c>
      <c r="CL34" s="31" t="s">
        <v>157</v>
      </c>
      <c r="CM34" s="31" t="s">
        <v>158</v>
      </c>
      <c r="CN34" s="31" t="s">
        <v>159</v>
      </c>
      <c r="CO34" s="31" t="s">
        <v>160</v>
      </c>
      <c r="CP34" s="31" t="s">
        <v>161</v>
      </c>
      <c r="CQ34" s="31" t="s">
        <v>162</v>
      </c>
      <c r="CR34" s="31" t="s">
        <v>163</v>
      </c>
      <c r="CS34" s="31" t="s">
        <v>164</v>
      </c>
      <c r="CT34" s="31" t="s">
        <v>167</v>
      </c>
      <c r="CU34" s="31" t="s">
        <v>165</v>
      </c>
      <c r="CV34" s="31" t="s">
        <v>166</v>
      </c>
      <c r="CW34" s="31" t="s">
        <v>168</v>
      </c>
      <c r="CX34" s="31" t="s">
        <v>169</v>
      </c>
      <c r="CY34" s="31" t="s">
        <v>170</v>
      </c>
      <c r="CZ34" s="31" t="s">
        <v>171</v>
      </c>
      <c r="DA34" s="31" t="s">
        <v>172</v>
      </c>
      <c r="DB34" s="31" t="s">
        <v>173</v>
      </c>
      <c r="DC34" s="31" t="s">
        <v>272</v>
      </c>
      <c r="DD34" s="31" t="s">
        <v>273</v>
      </c>
      <c r="DE34" s="31" t="s">
        <v>174</v>
      </c>
      <c r="DF34" s="31" t="s">
        <v>175</v>
      </c>
      <c r="DG34" s="31" t="s">
        <v>176</v>
      </c>
      <c r="DH34" s="31" t="s">
        <v>118</v>
      </c>
      <c r="DI34" s="31" t="s">
        <v>119</v>
      </c>
      <c r="DJ34" s="31" t="s">
        <v>120</v>
      </c>
      <c r="DK34" s="31" t="s">
        <v>121</v>
      </c>
      <c r="DL34" s="31" t="s">
        <v>122</v>
      </c>
      <c r="DM34" s="31" t="s">
        <v>123</v>
      </c>
      <c r="DN34" s="31" t="s">
        <v>124</v>
      </c>
      <c r="DO34" s="31" t="s">
        <v>177</v>
      </c>
      <c r="DP34" s="31" t="s">
        <v>178</v>
      </c>
      <c r="DQ34" s="31" t="s">
        <v>179</v>
      </c>
      <c r="DR34" s="31" t="s">
        <v>180</v>
      </c>
      <c r="DS34" s="31" t="s">
        <v>181</v>
      </c>
      <c r="DT34" s="31" t="s">
        <v>182</v>
      </c>
      <c r="DU34" s="31" t="s">
        <v>183</v>
      </c>
      <c r="DV34" s="31" t="s">
        <v>184</v>
      </c>
      <c r="DW34" s="31" t="s">
        <v>185</v>
      </c>
      <c r="DX34" s="31" t="s">
        <v>186</v>
      </c>
      <c r="DY34" s="31" t="s">
        <v>187</v>
      </c>
      <c r="DZ34" s="31" t="s">
        <v>188</v>
      </c>
      <c r="EA34" s="31" t="s">
        <v>189</v>
      </c>
      <c r="EB34" s="31" t="s">
        <v>190</v>
      </c>
      <c r="EC34" s="31" t="s">
        <v>191</v>
      </c>
      <c r="ED34" s="31" t="s">
        <v>192</v>
      </c>
      <c r="EE34" s="31" t="s">
        <v>193</v>
      </c>
      <c r="EF34" s="31" t="s">
        <v>194</v>
      </c>
      <c r="EG34" s="31" t="s">
        <v>195</v>
      </c>
      <c r="EH34" s="31" t="s">
        <v>196</v>
      </c>
      <c r="EI34" s="31" t="s">
        <v>197</v>
      </c>
      <c r="EJ34" s="31" t="s">
        <v>198</v>
      </c>
      <c r="EK34" s="31" t="s">
        <v>199</v>
      </c>
      <c r="EL34" s="31" t="s">
        <v>200</v>
      </c>
      <c r="EM34" s="31" t="s">
        <v>201</v>
      </c>
      <c r="EN34" s="31" t="s">
        <v>202</v>
      </c>
      <c r="EO34" s="31" t="s">
        <v>203</v>
      </c>
      <c r="EP34" s="31" t="s">
        <v>204</v>
      </c>
      <c r="EQ34" s="31" t="s">
        <v>205</v>
      </c>
      <c r="ER34" s="31" t="s">
        <v>206</v>
      </c>
      <c r="ES34" s="31" t="s">
        <v>207</v>
      </c>
      <c r="ET34" s="31" t="s">
        <v>208</v>
      </c>
      <c r="EU34" s="31" t="s">
        <v>274</v>
      </c>
      <c r="EV34" s="31" t="s">
        <v>209</v>
      </c>
      <c r="EW34" s="31" t="s">
        <v>275</v>
      </c>
      <c r="EX34" s="31" t="s">
        <v>210</v>
      </c>
      <c r="EY34" s="31" t="s">
        <v>211</v>
      </c>
      <c r="EZ34" s="31" t="s">
        <v>212</v>
      </c>
      <c r="FA34" s="31" t="s">
        <v>213</v>
      </c>
      <c r="FB34" s="31" t="s">
        <v>214</v>
      </c>
      <c r="FC34" s="31" t="s">
        <v>215</v>
      </c>
      <c r="FD34" s="31" t="s">
        <v>216</v>
      </c>
      <c r="FE34" s="31" t="s">
        <v>217</v>
      </c>
      <c r="FF34" s="31" t="s">
        <v>218</v>
      </c>
      <c r="FG34" s="31" t="s">
        <v>219</v>
      </c>
      <c r="FH34" s="31" t="s">
        <v>220</v>
      </c>
      <c r="FI34" s="31" t="s">
        <v>221</v>
      </c>
      <c r="FJ34" s="31" t="s">
        <v>222</v>
      </c>
      <c r="FK34" s="31" t="s">
        <v>223</v>
      </c>
      <c r="FL34" s="31" t="s">
        <v>224</v>
      </c>
      <c r="FM34" s="31" t="s">
        <v>225</v>
      </c>
      <c r="FN34" s="134" t="s">
        <v>229</v>
      </c>
      <c r="FO34" s="134" t="s">
        <v>230</v>
      </c>
      <c r="FP34" s="134" t="s">
        <v>228</v>
      </c>
      <c r="FQ34" s="134" t="s">
        <v>231</v>
      </c>
      <c r="FR34" s="134" t="s">
        <v>267</v>
      </c>
      <c r="FS34" s="134" t="s">
        <v>232</v>
      </c>
      <c r="FT34" s="134" t="s">
        <v>233</v>
      </c>
      <c r="FU34" s="134" t="s">
        <v>268</v>
      </c>
      <c r="FV34" s="134" t="s">
        <v>234</v>
      </c>
      <c r="FW34" s="134" t="s">
        <v>235</v>
      </c>
      <c r="FX34" s="134" t="s">
        <v>237</v>
      </c>
      <c r="FY34" s="31" t="s">
        <v>226</v>
      </c>
      <c r="FZ34" s="134" t="s">
        <v>236</v>
      </c>
      <c r="GA34" s="31" t="s">
        <v>227</v>
      </c>
      <c r="GB34" s="134" t="s">
        <v>238</v>
      </c>
      <c r="GC34" s="134" t="s">
        <v>356</v>
      </c>
      <c r="GD34" s="134" t="s">
        <v>239</v>
      </c>
      <c r="GE34" s="134" t="s">
        <v>240</v>
      </c>
      <c r="GF34" s="134" t="s">
        <v>241</v>
      </c>
      <c r="GG34" s="134" t="s">
        <v>242</v>
      </c>
      <c r="GH34" s="134" t="s">
        <v>243</v>
      </c>
      <c r="GI34" s="134" t="s">
        <v>244</v>
      </c>
      <c r="GJ34" s="134" t="s">
        <v>245</v>
      </c>
      <c r="GK34" s="134" t="s">
        <v>246</v>
      </c>
      <c r="GL34" s="134" t="s">
        <v>247</v>
      </c>
      <c r="GM34" s="134" t="s">
        <v>248</v>
      </c>
      <c r="GN34" s="134" t="s">
        <v>249</v>
      </c>
      <c r="GO34" s="134" t="s">
        <v>251</v>
      </c>
      <c r="GP34" s="134" t="s">
        <v>250</v>
      </c>
      <c r="GQ34" s="134" t="s">
        <v>252</v>
      </c>
      <c r="GR34" s="134" t="s">
        <v>253</v>
      </c>
      <c r="GS34" s="134" t="s">
        <v>254</v>
      </c>
      <c r="GT34" s="134" t="s">
        <v>255</v>
      </c>
      <c r="GU34" s="134" t="s">
        <v>256</v>
      </c>
      <c r="GV34" s="134" t="s">
        <v>257</v>
      </c>
      <c r="GW34" s="134" t="s">
        <v>258</v>
      </c>
      <c r="GX34" s="134" t="s">
        <v>259</v>
      </c>
      <c r="GY34" s="134" t="s">
        <v>260</v>
      </c>
      <c r="GZ34" s="134" t="s">
        <v>261</v>
      </c>
      <c r="HA34" s="134" t="s">
        <v>262</v>
      </c>
      <c r="HB34" s="31" t="s">
        <v>326</v>
      </c>
      <c r="HC34" s="31" t="s">
        <v>327</v>
      </c>
      <c r="HD34" s="31" t="s">
        <v>328</v>
      </c>
      <c r="HE34" s="31" t="s">
        <v>329</v>
      </c>
      <c r="HF34" s="31" t="s">
        <v>330</v>
      </c>
      <c r="HG34" s="31" t="s">
        <v>331</v>
      </c>
    </row>
    <row r="35" spans="1:215" ht="15" customHeight="1">
      <c r="A35" s="20" t="s">
        <v>332</v>
      </c>
      <c r="B35" s="22">
        <v>26003621</v>
      </c>
      <c r="C35" s="22"/>
      <c r="D35" s="23">
        <v>12.45</v>
      </c>
      <c r="E35" s="22"/>
      <c r="F35" s="21"/>
      <c r="G35" s="24">
        <v>4.867</v>
      </c>
      <c r="H35" s="22"/>
      <c r="I35" s="23">
        <v>80.16</v>
      </c>
      <c r="J35" s="22">
        <v>3</v>
      </c>
      <c r="K35" s="21"/>
      <c r="L35" s="24"/>
      <c r="M35" s="21"/>
      <c r="N35" s="21"/>
      <c r="O35" s="26"/>
      <c r="P35" s="72"/>
      <c r="Q35" s="72"/>
      <c r="R35" s="72"/>
      <c r="S35" s="72"/>
      <c r="T35" s="72"/>
      <c r="U35" s="72"/>
      <c r="V35" s="105"/>
      <c r="W35" s="72"/>
      <c r="X35" s="73"/>
      <c r="Y35" s="72"/>
      <c r="Z35" s="99"/>
      <c r="AA35" s="73"/>
      <c r="AB35" s="72"/>
      <c r="AC35" s="72"/>
      <c r="AD35" s="100"/>
      <c r="AE35" s="73"/>
      <c r="AF35" s="99"/>
      <c r="AG35" s="100">
        <v>0.23599999999999999</v>
      </c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21"/>
      <c r="HC35" s="21"/>
      <c r="HD35" s="21"/>
      <c r="HE35" s="21"/>
      <c r="HF35" s="23"/>
      <c r="HG35" s="22"/>
    </row>
    <row r="36" spans="1:215" ht="15" customHeight="1">
      <c r="A36" s="20" t="s">
        <v>351</v>
      </c>
      <c r="B36" s="22">
        <v>26003121</v>
      </c>
      <c r="C36" s="23">
        <v>87.55</v>
      </c>
      <c r="D36" s="22"/>
      <c r="E36" s="23"/>
      <c r="F36" s="23"/>
      <c r="G36" s="25"/>
      <c r="H36" s="25"/>
      <c r="I36" s="21"/>
      <c r="J36" s="21"/>
      <c r="K36" s="21"/>
      <c r="L36" s="21"/>
      <c r="M36" s="21"/>
      <c r="N36" s="21"/>
      <c r="O36" s="26"/>
      <c r="P36" s="72"/>
      <c r="Q36" s="72"/>
      <c r="R36" s="72"/>
      <c r="S36" s="72"/>
      <c r="T36" s="72"/>
      <c r="U36" s="72"/>
      <c r="V36" s="105"/>
      <c r="W36" s="72"/>
      <c r="X36" s="73"/>
      <c r="Y36" s="72"/>
      <c r="Z36" s="99"/>
      <c r="AA36" s="73"/>
      <c r="AB36" s="72"/>
      <c r="AC36" s="72"/>
      <c r="AD36" s="100"/>
      <c r="AE36" s="73"/>
      <c r="AF36" s="99"/>
      <c r="AG36" s="72"/>
      <c r="AH36" s="72" t="s">
        <v>334</v>
      </c>
      <c r="AI36" s="72" t="s">
        <v>334</v>
      </c>
      <c r="AJ36" s="72" t="s">
        <v>335</v>
      </c>
      <c r="AK36" s="72" t="s">
        <v>336</v>
      </c>
      <c r="AL36" s="72" t="s">
        <v>335</v>
      </c>
      <c r="AM36" s="72" t="s">
        <v>334</v>
      </c>
      <c r="AN36" s="72" t="s">
        <v>335</v>
      </c>
      <c r="AO36" s="72" t="s">
        <v>337</v>
      </c>
      <c r="AP36" s="72" t="s">
        <v>336</v>
      </c>
      <c r="AQ36" s="72" t="s">
        <v>336</v>
      </c>
      <c r="AR36" s="72" t="s">
        <v>334</v>
      </c>
      <c r="AS36" s="72" t="s">
        <v>336</v>
      </c>
      <c r="AT36" s="72" t="s">
        <v>336</v>
      </c>
      <c r="AU36" s="72" t="s">
        <v>336</v>
      </c>
      <c r="AV36" s="72" t="s">
        <v>336</v>
      </c>
      <c r="AW36" s="72" t="s">
        <v>336</v>
      </c>
      <c r="AX36" s="72" t="s">
        <v>334</v>
      </c>
      <c r="AY36" s="72" t="s">
        <v>337</v>
      </c>
      <c r="AZ36" s="72" t="s">
        <v>334</v>
      </c>
      <c r="BA36" s="72" t="s">
        <v>336</v>
      </c>
      <c r="BB36" s="72" t="s">
        <v>335</v>
      </c>
      <c r="BC36" s="72" t="s">
        <v>334</v>
      </c>
      <c r="BD36" s="72" t="s">
        <v>335</v>
      </c>
      <c r="BE36" s="72" t="s">
        <v>337</v>
      </c>
      <c r="BF36" s="72" t="s">
        <v>334</v>
      </c>
      <c r="BG36" s="72" t="s">
        <v>335</v>
      </c>
      <c r="BH36" s="72" t="s">
        <v>337</v>
      </c>
      <c r="BI36" s="72" t="s">
        <v>336</v>
      </c>
      <c r="BJ36" s="72" t="s">
        <v>336</v>
      </c>
      <c r="BK36" s="72" t="s">
        <v>335</v>
      </c>
      <c r="BL36" s="72" t="s">
        <v>334</v>
      </c>
      <c r="BM36" s="72" t="s">
        <v>336</v>
      </c>
      <c r="BN36" s="72" t="s">
        <v>336</v>
      </c>
      <c r="BO36" s="72" t="s">
        <v>334</v>
      </c>
      <c r="BP36" s="72" t="s">
        <v>336</v>
      </c>
      <c r="BQ36" s="72" t="s">
        <v>335</v>
      </c>
      <c r="BR36" s="72" t="s">
        <v>335</v>
      </c>
      <c r="BS36" s="72" t="s">
        <v>337</v>
      </c>
      <c r="BT36" s="72" t="s">
        <v>334</v>
      </c>
      <c r="BU36" s="72" t="s">
        <v>335</v>
      </c>
      <c r="BV36" s="72" t="s">
        <v>335</v>
      </c>
      <c r="BW36" s="72" t="s">
        <v>336</v>
      </c>
      <c r="BX36" s="72" t="s">
        <v>334</v>
      </c>
      <c r="BY36" s="72" t="s">
        <v>334</v>
      </c>
      <c r="BZ36" s="72" t="s">
        <v>334</v>
      </c>
      <c r="CA36" s="72" t="s">
        <v>335</v>
      </c>
      <c r="CB36" s="72" t="s">
        <v>336</v>
      </c>
      <c r="CC36" s="72" t="s">
        <v>335</v>
      </c>
      <c r="CD36" s="72" t="s">
        <v>334</v>
      </c>
      <c r="CE36" s="72" t="s">
        <v>335</v>
      </c>
      <c r="CF36" s="72" t="s">
        <v>334</v>
      </c>
      <c r="CG36" s="72" t="s">
        <v>336</v>
      </c>
      <c r="CH36" s="72" t="s">
        <v>335</v>
      </c>
      <c r="CI36" s="72" t="s">
        <v>336</v>
      </c>
      <c r="CJ36" s="72" t="s">
        <v>336</v>
      </c>
      <c r="CK36" s="72" t="s">
        <v>338</v>
      </c>
      <c r="CL36" s="72" t="s">
        <v>336</v>
      </c>
      <c r="CM36" s="72" t="s">
        <v>336</v>
      </c>
      <c r="CN36" s="72" t="s">
        <v>336</v>
      </c>
      <c r="CO36" s="180" t="s">
        <v>334</v>
      </c>
      <c r="CP36" s="72" t="s">
        <v>336</v>
      </c>
      <c r="CQ36" s="72" t="s">
        <v>334</v>
      </c>
      <c r="CR36" s="72" t="s">
        <v>334</v>
      </c>
      <c r="CS36" s="72" t="s">
        <v>336</v>
      </c>
      <c r="CT36" s="72" t="s">
        <v>334</v>
      </c>
      <c r="CU36" s="72" t="s">
        <v>334</v>
      </c>
      <c r="CV36" s="72" t="s">
        <v>334</v>
      </c>
      <c r="CW36" s="72" t="s">
        <v>336</v>
      </c>
      <c r="CX36" s="72" t="s">
        <v>336</v>
      </c>
      <c r="CY36" s="72" t="s">
        <v>336</v>
      </c>
      <c r="CZ36" s="72" t="s">
        <v>336</v>
      </c>
      <c r="DA36" s="72" t="s">
        <v>339</v>
      </c>
      <c r="DB36" s="72" t="s">
        <v>335</v>
      </c>
      <c r="DC36" s="72" t="s">
        <v>335</v>
      </c>
      <c r="DD36" s="72" t="s">
        <v>340</v>
      </c>
      <c r="DE36" s="72" t="s">
        <v>335</v>
      </c>
      <c r="DF36" s="72" t="s">
        <v>335</v>
      </c>
      <c r="DG36" s="72" t="s">
        <v>336</v>
      </c>
      <c r="DH36" s="72" t="s">
        <v>335</v>
      </c>
      <c r="DI36" s="72" t="s">
        <v>336</v>
      </c>
      <c r="DJ36" s="72" t="s">
        <v>336</v>
      </c>
      <c r="DK36" s="184" t="s">
        <v>334</v>
      </c>
      <c r="DL36" s="72" t="s">
        <v>335</v>
      </c>
      <c r="DM36" s="72" t="s">
        <v>336</v>
      </c>
      <c r="DN36" s="72" t="s">
        <v>336</v>
      </c>
      <c r="DO36" s="72" t="s">
        <v>334</v>
      </c>
      <c r="DP36" s="72" t="s">
        <v>336</v>
      </c>
      <c r="DQ36" s="72" t="s">
        <v>335</v>
      </c>
      <c r="DR36" s="72" t="s">
        <v>337</v>
      </c>
      <c r="DS36" s="72" t="s">
        <v>334</v>
      </c>
      <c r="DT36" s="72" t="s">
        <v>334</v>
      </c>
      <c r="DU36" s="72" t="s">
        <v>336</v>
      </c>
      <c r="DV36" s="72" t="s">
        <v>334</v>
      </c>
      <c r="DW36" s="72" t="s">
        <v>336</v>
      </c>
      <c r="DX36" s="72" t="s">
        <v>335</v>
      </c>
      <c r="DY36" s="72" t="s">
        <v>334</v>
      </c>
      <c r="DZ36" s="72" t="s">
        <v>336</v>
      </c>
      <c r="EA36" s="72" t="s">
        <v>341</v>
      </c>
      <c r="EB36" s="72" t="s">
        <v>334</v>
      </c>
      <c r="EC36" s="72" t="s">
        <v>334</v>
      </c>
      <c r="ED36" s="72" t="s">
        <v>338</v>
      </c>
      <c r="EE36" s="72" t="s">
        <v>334</v>
      </c>
      <c r="EF36" s="72" t="s">
        <v>334</v>
      </c>
      <c r="EG36" s="72" t="s">
        <v>334</v>
      </c>
      <c r="EH36" s="72" t="s">
        <v>338</v>
      </c>
      <c r="EI36" s="72" t="s">
        <v>335</v>
      </c>
      <c r="EJ36" s="72" t="s">
        <v>336</v>
      </c>
      <c r="EK36" s="72" t="s">
        <v>335</v>
      </c>
      <c r="EL36" s="72" t="s">
        <v>342</v>
      </c>
      <c r="EM36" s="72" t="s">
        <v>334</v>
      </c>
      <c r="EN36" s="72" t="s">
        <v>336</v>
      </c>
      <c r="EO36" s="72" t="s">
        <v>336</v>
      </c>
      <c r="EP36" s="72" t="s">
        <v>334</v>
      </c>
      <c r="EQ36" s="72" t="s">
        <v>339</v>
      </c>
      <c r="ER36" s="72" t="s">
        <v>336</v>
      </c>
      <c r="ES36" s="72" t="s">
        <v>336</v>
      </c>
      <c r="ET36" s="72" t="s">
        <v>336</v>
      </c>
      <c r="EU36" s="72" t="s">
        <v>310</v>
      </c>
      <c r="EV36" s="72" t="s">
        <v>336</v>
      </c>
      <c r="EW36" s="72" t="s">
        <v>335</v>
      </c>
      <c r="EX36" s="72" t="s">
        <v>334</v>
      </c>
      <c r="EY36" s="72" t="s">
        <v>335</v>
      </c>
      <c r="EZ36" s="72" t="s">
        <v>342</v>
      </c>
      <c r="FA36" s="72" t="s">
        <v>334</v>
      </c>
      <c r="FB36" s="72" t="s">
        <v>335</v>
      </c>
      <c r="FC36" s="72" t="s">
        <v>335</v>
      </c>
      <c r="FD36" s="72" t="s">
        <v>336</v>
      </c>
      <c r="FE36" s="72" t="s">
        <v>336</v>
      </c>
      <c r="FF36" s="72" t="s">
        <v>334</v>
      </c>
      <c r="FG36" s="72" t="s">
        <v>335</v>
      </c>
      <c r="FH36" s="72" t="s">
        <v>337</v>
      </c>
      <c r="FI36" s="72" t="s">
        <v>336</v>
      </c>
      <c r="FJ36" s="72" t="s">
        <v>336</v>
      </c>
      <c r="FK36" s="72" t="s">
        <v>336</v>
      </c>
      <c r="FL36" s="72" t="s">
        <v>336</v>
      </c>
      <c r="FM36" s="72" t="s">
        <v>336</v>
      </c>
      <c r="FN36" s="72" t="s">
        <v>336</v>
      </c>
      <c r="FO36" s="72" t="s">
        <v>336</v>
      </c>
      <c r="FP36" s="72" t="s">
        <v>334</v>
      </c>
      <c r="FQ36" s="72" t="s">
        <v>334</v>
      </c>
      <c r="FR36" s="72" t="s">
        <v>335</v>
      </c>
      <c r="FS36" s="72" t="s">
        <v>336</v>
      </c>
      <c r="FT36" s="72" t="s">
        <v>336</v>
      </c>
      <c r="FU36" s="72" t="s">
        <v>339</v>
      </c>
      <c r="FV36" s="72" t="s">
        <v>335</v>
      </c>
      <c r="FW36" s="72" t="s">
        <v>336</v>
      </c>
      <c r="FX36" s="72" t="s">
        <v>336</v>
      </c>
      <c r="FY36" s="72" t="s">
        <v>334</v>
      </c>
      <c r="FZ36" s="72" t="s">
        <v>336</v>
      </c>
      <c r="GA36" s="72" t="s">
        <v>336</v>
      </c>
      <c r="GB36" s="72" t="s">
        <v>336</v>
      </c>
      <c r="GC36" s="72" t="s">
        <v>334</v>
      </c>
      <c r="GD36" s="72" t="s">
        <v>336</v>
      </c>
      <c r="GE36" s="72" t="s">
        <v>336</v>
      </c>
      <c r="GF36" s="184" t="s">
        <v>334</v>
      </c>
      <c r="GG36" s="72" t="s">
        <v>336</v>
      </c>
      <c r="GH36" s="72" t="s">
        <v>335</v>
      </c>
      <c r="GI36" s="72" t="s">
        <v>336</v>
      </c>
      <c r="GJ36" s="72" t="s">
        <v>336</v>
      </c>
      <c r="GK36" s="72" t="s">
        <v>334</v>
      </c>
      <c r="GL36" s="72" t="s">
        <v>337</v>
      </c>
      <c r="GM36" s="72" t="s">
        <v>334</v>
      </c>
      <c r="GN36" s="72" t="s">
        <v>336</v>
      </c>
      <c r="GO36" s="72" t="s">
        <v>334</v>
      </c>
      <c r="GP36" s="72" t="s">
        <v>334</v>
      </c>
      <c r="GQ36" s="72" t="s">
        <v>335</v>
      </c>
      <c r="GR36" s="72" t="s">
        <v>336</v>
      </c>
      <c r="GS36" s="72" t="s">
        <v>334</v>
      </c>
      <c r="GT36" s="72" t="s">
        <v>335</v>
      </c>
      <c r="GU36" s="72" t="s">
        <v>336</v>
      </c>
      <c r="GV36" s="72" t="s">
        <v>336</v>
      </c>
      <c r="GW36" s="72" t="s">
        <v>334</v>
      </c>
      <c r="GX36" s="72" t="s">
        <v>338</v>
      </c>
      <c r="GY36" s="180" t="s">
        <v>335</v>
      </c>
      <c r="GZ36" s="72" t="s">
        <v>334</v>
      </c>
      <c r="HA36" s="72" t="s">
        <v>336</v>
      </c>
      <c r="HB36" s="23">
        <v>99.62</v>
      </c>
      <c r="HC36" s="23">
        <v>0.38</v>
      </c>
      <c r="HD36" s="21" t="s">
        <v>343</v>
      </c>
      <c r="HE36" s="21" t="s">
        <v>344</v>
      </c>
      <c r="HF36" s="21" t="s">
        <v>345</v>
      </c>
      <c r="HG36" s="23"/>
    </row>
    <row r="37" spans="1:215" ht="15" customHeight="1">
      <c r="A37" s="20" t="s">
        <v>350</v>
      </c>
      <c r="B37" s="22">
        <v>26003303</v>
      </c>
      <c r="C37" s="23">
        <v>87.3</v>
      </c>
      <c r="D37" s="22"/>
      <c r="E37" s="21"/>
      <c r="F37" s="21"/>
      <c r="G37" s="24"/>
      <c r="H37" s="23"/>
      <c r="I37" s="21"/>
      <c r="J37" s="21"/>
      <c r="K37" s="23"/>
      <c r="L37" s="21"/>
      <c r="M37" s="21"/>
      <c r="N37" s="21"/>
      <c r="O37" s="26"/>
      <c r="P37" s="72"/>
      <c r="Q37" s="72"/>
      <c r="R37" s="72"/>
      <c r="S37" s="72"/>
      <c r="T37" s="72"/>
      <c r="U37" s="72"/>
      <c r="V37" s="105"/>
      <c r="W37" s="72"/>
      <c r="X37" s="73"/>
      <c r="Y37" s="72"/>
      <c r="Z37" s="99"/>
      <c r="AA37" s="73"/>
      <c r="AB37" s="72"/>
      <c r="AC37" s="72"/>
      <c r="AD37" s="100"/>
      <c r="AE37" s="73"/>
      <c r="AF37" s="99"/>
      <c r="AG37" s="72"/>
      <c r="AH37" s="72" t="s">
        <v>334</v>
      </c>
      <c r="AI37" s="72" t="s">
        <v>334</v>
      </c>
      <c r="AJ37" s="72" t="s">
        <v>335</v>
      </c>
      <c r="AK37" s="72" t="s">
        <v>336</v>
      </c>
      <c r="AL37" s="72" t="s">
        <v>335</v>
      </c>
      <c r="AM37" s="72" t="s">
        <v>334</v>
      </c>
      <c r="AN37" s="72" t="s">
        <v>335</v>
      </c>
      <c r="AO37" s="72" t="s">
        <v>337</v>
      </c>
      <c r="AP37" s="72" t="s">
        <v>336</v>
      </c>
      <c r="AQ37" s="72" t="s">
        <v>336</v>
      </c>
      <c r="AR37" s="72" t="s">
        <v>334</v>
      </c>
      <c r="AS37" s="72" t="s">
        <v>336</v>
      </c>
      <c r="AT37" s="72" t="s">
        <v>336</v>
      </c>
      <c r="AU37" s="72" t="s">
        <v>336</v>
      </c>
      <c r="AV37" s="72" t="s">
        <v>336</v>
      </c>
      <c r="AW37" s="72" t="s">
        <v>336</v>
      </c>
      <c r="AX37" s="72" t="s">
        <v>334</v>
      </c>
      <c r="AY37" s="72" t="s">
        <v>337</v>
      </c>
      <c r="AZ37" s="72" t="s">
        <v>334</v>
      </c>
      <c r="BA37" s="72" t="s">
        <v>336</v>
      </c>
      <c r="BB37" s="72" t="s">
        <v>335</v>
      </c>
      <c r="BC37" s="72" t="s">
        <v>334</v>
      </c>
      <c r="BD37" s="72" t="s">
        <v>335</v>
      </c>
      <c r="BE37" s="72" t="s">
        <v>337</v>
      </c>
      <c r="BF37" s="72" t="s">
        <v>334</v>
      </c>
      <c r="BG37" s="72" t="s">
        <v>335</v>
      </c>
      <c r="BH37" s="72" t="s">
        <v>337</v>
      </c>
      <c r="BI37" s="72" t="s">
        <v>336</v>
      </c>
      <c r="BJ37" s="72" t="s">
        <v>336</v>
      </c>
      <c r="BK37" s="72" t="s">
        <v>335</v>
      </c>
      <c r="BL37" s="72" t="s">
        <v>334</v>
      </c>
      <c r="BM37" s="72" t="s">
        <v>336</v>
      </c>
      <c r="BN37" s="72" t="s">
        <v>336</v>
      </c>
      <c r="BO37" s="72" t="s">
        <v>334</v>
      </c>
      <c r="BP37" s="72" t="s">
        <v>336</v>
      </c>
      <c r="BQ37" s="72" t="s">
        <v>335</v>
      </c>
      <c r="BR37" s="72" t="s">
        <v>335</v>
      </c>
      <c r="BS37" s="72" t="s">
        <v>337</v>
      </c>
      <c r="BT37" s="72" t="s">
        <v>334</v>
      </c>
      <c r="BU37" s="72" t="s">
        <v>335</v>
      </c>
      <c r="BV37" s="72" t="s">
        <v>335</v>
      </c>
      <c r="BW37" s="72" t="s">
        <v>336</v>
      </c>
      <c r="BX37" s="72" t="s">
        <v>334</v>
      </c>
      <c r="BY37" s="72" t="s">
        <v>334</v>
      </c>
      <c r="BZ37" s="72" t="s">
        <v>334</v>
      </c>
      <c r="CA37" s="72" t="s">
        <v>335</v>
      </c>
      <c r="CB37" s="72" t="s">
        <v>336</v>
      </c>
      <c r="CC37" s="72" t="s">
        <v>335</v>
      </c>
      <c r="CD37" s="72" t="s">
        <v>334</v>
      </c>
      <c r="CE37" s="72" t="s">
        <v>335</v>
      </c>
      <c r="CF37" s="72" t="s">
        <v>334</v>
      </c>
      <c r="CG37" s="72" t="s">
        <v>336</v>
      </c>
      <c r="CH37" s="72" t="s">
        <v>335</v>
      </c>
      <c r="CI37" s="72" t="s">
        <v>336</v>
      </c>
      <c r="CJ37" s="72" t="s">
        <v>336</v>
      </c>
      <c r="CK37" s="72" t="s">
        <v>338</v>
      </c>
      <c r="CL37" s="72" t="s">
        <v>336</v>
      </c>
      <c r="CM37" s="72" t="s">
        <v>336</v>
      </c>
      <c r="CN37" s="72" t="s">
        <v>336</v>
      </c>
      <c r="CO37" s="180">
        <v>7.3270000000000002E-3</v>
      </c>
      <c r="CP37" s="72" t="s">
        <v>336</v>
      </c>
      <c r="CQ37" s="72" t="s">
        <v>334</v>
      </c>
      <c r="CR37" s="72" t="s">
        <v>334</v>
      </c>
      <c r="CS37" s="72" t="s">
        <v>336</v>
      </c>
      <c r="CT37" s="72" t="s">
        <v>334</v>
      </c>
      <c r="CU37" s="72" t="s">
        <v>334</v>
      </c>
      <c r="CV37" s="72" t="s">
        <v>334</v>
      </c>
      <c r="CW37" s="72" t="s">
        <v>336</v>
      </c>
      <c r="CX37" s="72" t="s">
        <v>336</v>
      </c>
      <c r="CY37" s="72" t="s">
        <v>336</v>
      </c>
      <c r="CZ37" s="72" t="s">
        <v>336</v>
      </c>
      <c r="DA37" s="72" t="s">
        <v>339</v>
      </c>
      <c r="DB37" s="72" t="s">
        <v>335</v>
      </c>
      <c r="DC37" s="72" t="s">
        <v>335</v>
      </c>
      <c r="DD37" s="72" t="s">
        <v>340</v>
      </c>
      <c r="DE37" s="72" t="s">
        <v>335</v>
      </c>
      <c r="DF37" s="72" t="s">
        <v>335</v>
      </c>
      <c r="DG37" s="72" t="s">
        <v>336</v>
      </c>
      <c r="DH37" s="72" t="s">
        <v>335</v>
      </c>
      <c r="DI37" s="72" t="s">
        <v>336</v>
      </c>
      <c r="DJ37" s="72" t="s">
        <v>336</v>
      </c>
      <c r="DK37" s="184">
        <v>0.26550000000000001</v>
      </c>
      <c r="DL37" s="72" t="s">
        <v>335</v>
      </c>
      <c r="DM37" s="72" t="s">
        <v>336</v>
      </c>
      <c r="DN37" s="72" t="s">
        <v>336</v>
      </c>
      <c r="DO37" s="72" t="s">
        <v>334</v>
      </c>
      <c r="DP37" s="72" t="s">
        <v>336</v>
      </c>
      <c r="DQ37" s="72" t="s">
        <v>335</v>
      </c>
      <c r="DR37" s="72" t="s">
        <v>337</v>
      </c>
      <c r="DS37" s="72" t="s">
        <v>334</v>
      </c>
      <c r="DT37" s="72" t="s">
        <v>334</v>
      </c>
      <c r="DU37" s="72" t="s">
        <v>336</v>
      </c>
      <c r="DV37" s="72" t="s">
        <v>334</v>
      </c>
      <c r="DW37" s="72" t="s">
        <v>336</v>
      </c>
      <c r="DX37" s="72" t="s">
        <v>335</v>
      </c>
      <c r="DY37" s="72" t="s">
        <v>334</v>
      </c>
      <c r="DZ37" s="72" t="s">
        <v>336</v>
      </c>
      <c r="EA37" s="72" t="s">
        <v>341</v>
      </c>
      <c r="EB37" s="72" t="s">
        <v>334</v>
      </c>
      <c r="EC37" s="72" t="s">
        <v>334</v>
      </c>
      <c r="ED37" s="72" t="s">
        <v>338</v>
      </c>
      <c r="EE37" s="72" t="s">
        <v>334</v>
      </c>
      <c r="EF37" s="72" t="s">
        <v>334</v>
      </c>
      <c r="EG37" s="72" t="s">
        <v>334</v>
      </c>
      <c r="EH37" s="72" t="s">
        <v>338</v>
      </c>
      <c r="EI37" s="72" t="s">
        <v>335</v>
      </c>
      <c r="EJ37" s="72" t="s">
        <v>336</v>
      </c>
      <c r="EK37" s="72" t="s">
        <v>335</v>
      </c>
      <c r="EL37" s="72" t="s">
        <v>342</v>
      </c>
      <c r="EM37" s="72" t="s">
        <v>334</v>
      </c>
      <c r="EN37" s="72" t="s">
        <v>336</v>
      </c>
      <c r="EO37" s="72" t="s">
        <v>336</v>
      </c>
      <c r="EP37" s="72" t="s">
        <v>334</v>
      </c>
      <c r="EQ37" s="72" t="s">
        <v>339</v>
      </c>
      <c r="ER37" s="72" t="s">
        <v>336</v>
      </c>
      <c r="ES37" s="72" t="s">
        <v>336</v>
      </c>
      <c r="ET37" s="72" t="s">
        <v>336</v>
      </c>
      <c r="EU37" s="72" t="s">
        <v>310</v>
      </c>
      <c r="EV37" s="72" t="s">
        <v>336</v>
      </c>
      <c r="EW37" s="72" t="s">
        <v>335</v>
      </c>
      <c r="EX37" s="72" t="s">
        <v>334</v>
      </c>
      <c r="EY37" s="72" t="s">
        <v>335</v>
      </c>
      <c r="EZ37" s="72" t="s">
        <v>342</v>
      </c>
      <c r="FA37" s="72" t="s">
        <v>334</v>
      </c>
      <c r="FB37" s="72" t="s">
        <v>335</v>
      </c>
      <c r="FC37" s="72" t="s">
        <v>335</v>
      </c>
      <c r="FD37" s="72" t="s">
        <v>336</v>
      </c>
      <c r="FE37" s="72" t="s">
        <v>336</v>
      </c>
      <c r="FF37" s="72" t="s">
        <v>334</v>
      </c>
      <c r="FG37" s="72" t="s">
        <v>335</v>
      </c>
      <c r="FH37" s="72" t="s">
        <v>337</v>
      </c>
      <c r="FI37" s="72" t="s">
        <v>336</v>
      </c>
      <c r="FJ37" s="72" t="s">
        <v>336</v>
      </c>
      <c r="FK37" s="72" t="s">
        <v>336</v>
      </c>
      <c r="FL37" s="72" t="s">
        <v>336</v>
      </c>
      <c r="FM37" s="72" t="s">
        <v>336</v>
      </c>
      <c r="FN37" s="72" t="s">
        <v>336</v>
      </c>
      <c r="FO37" s="72" t="s">
        <v>336</v>
      </c>
      <c r="FP37" s="72" t="s">
        <v>334</v>
      </c>
      <c r="FQ37" s="72" t="s">
        <v>334</v>
      </c>
      <c r="FR37" s="72" t="s">
        <v>335</v>
      </c>
      <c r="FS37" s="72" t="s">
        <v>336</v>
      </c>
      <c r="FT37" s="72" t="s">
        <v>336</v>
      </c>
      <c r="FU37" s="72" t="s">
        <v>339</v>
      </c>
      <c r="FV37" s="72" t="s">
        <v>335</v>
      </c>
      <c r="FW37" s="72" t="s">
        <v>336</v>
      </c>
      <c r="FX37" s="72" t="s">
        <v>336</v>
      </c>
      <c r="FY37" s="72" t="s">
        <v>334</v>
      </c>
      <c r="FZ37" s="72" t="s">
        <v>336</v>
      </c>
      <c r="GA37" s="72" t="s">
        <v>336</v>
      </c>
      <c r="GB37" s="72" t="s">
        <v>336</v>
      </c>
      <c r="GC37" s="72" t="s">
        <v>334</v>
      </c>
      <c r="GD37" s="72" t="s">
        <v>336</v>
      </c>
      <c r="GE37" s="72" t="s">
        <v>336</v>
      </c>
      <c r="GF37" s="184" t="s">
        <v>334</v>
      </c>
      <c r="GG37" s="72" t="s">
        <v>336</v>
      </c>
      <c r="GH37" s="72" t="s">
        <v>335</v>
      </c>
      <c r="GI37" s="72" t="s">
        <v>336</v>
      </c>
      <c r="GJ37" s="72" t="s">
        <v>336</v>
      </c>
      <c r="GK37" s="72" t="s">
        <v>334</v>
      </c>
      <c r="GL37" s="72" t="s">
        <v>337</v>
      </c>
      <c r="GM37" s="72" t="s">
        <v>334</v>
      </c>
      <c r="GN37" s="72" t="s">
        <v>336</v>
      </c>
      <c r="GO37" s="72" t="s">
        <v>334</v>
      </c>
      <c r="GP37" s="72" t="s">
        <v>334</v>
      </c>
      <c r="GQ37" s="72" t="s">
        <v>335</v>
      </c>
      <c r="GR37" s="72" t="s">
        <v>336</v>
      </c>
      <c r="GS37" s="72" t="s">
        <v>334</v>
      </c>
      <c r="GT37" s="72" t="s">
        <v>335</v>
      </c>
      <c r="GU37" s="72" t="s">
        <v>336</v>
      </c>
      <c r="GV37" s="72" t="s">
        <v>336</v>
      </c>
      <c r="GW37" s="72">
        <v>5.5500000000000002E-3</v>
      </c>
      <c r="GX37" s="72" t="s">
        <v>338</v>
      </c>
      <c r="GY37" s="180" t="s">
        <v>335</v>
      </c>
      <c r="GZ37" s="72" t="s">
        <v>334</v>
      </c>
      <c r="HA37" s="72" t="s">
        <v>336</v>
      </c>
      <c r="HB37" s="23"/>
      <c r="HC37" s="23"/>
      <c r="HD37" s="21"/>
      <c r="HE37" s="25"/>
      <c r="HF37" s="21"/>
      <c r="HG37" s="21"/>
    </row>
    <row r="38" spans="1:215" ht="15" customHeight="1">
      <c r="A38" s="20" t="s">
        <v>350</v>
      </c>
      <c r="B38" s="22">
        <v>26003121</v>
      </c>
      <c r="C38" s="23">
        <v>88.44</v>
      </c>
      <c r="D38" s="22"/>
      <c r="E38" s="25"/>
      <c r="F38" s="23"/>
      <c r="G38" s="22"/>
      <c r="H38" s="25"/>
      <c r="I38" s="21"/>
      <c r="J38" s="21"/>
      <c r="K38" s="21"/>
      <c r="L38" s="21"/>
      <c r="M38" s="25"/>
      <c r="N38" s="21"/>
      <c r="O38" s="26"/>
      <c r="P38" s="72"/>
      <c r="Q38" s="72"/>
      <c r="R38" s="72"/>
      <c r="S38" s="72"/>
      <c r="T38" s="72"/>
      <c r="U38" s="72"/>
      <c r="V38" s="105"/>
      <c r="W38" s="72"/>
      <c r="X38" s="73"/>
      <c r="Y38" s="72"/>
      <c r="Z38" s="99"/>
      <c r="AA38" s="73"/>
      <c r="AB38" s="72"/>
      <c r="AC38" s="72"/>
      <c r="AD38" s="100"/>
      <c r="AE38" s="73"/>
      <c r="AF38" s="99"/>
      <c r="AG38" s="72"/>
      <c r="AH38" s="72" t="s">
        <v>334</v>
      </c>
      <c r="AI38" s="72" t="s">
        <v>334</v>
      </c>
      <c r="AJ38" s="72" t="s">
        <v>335</v>
      </c>
      <c r="AK38" s="72" t="s">
        <v>336</v>
      </c>
      <c r="AL38" s="72" t="s">
        <v>335</v>
      </c>
      <c r="AM38" s="72" t="s">
        <v>334</v>
      </c>
      <c r="AN38" s="72" t="s">
        <v>335</v>
      </c>
      <c r="AO38" s="72" t="s">
        <v>337</v>
      </c>
      <c r="AP38" s="72" t="s">
        <v>336</v>
      </c>
      <c r="AQ38" s="72" t="s">
        <v>336</v>
      </c>
      <c r="AR38" s="72" t="s">
        <v>334</v>
      </c>
      <c r="AS38" s="72" t="s">
        <v>336</v>
      </c>
      <c r="AT38" s="72" t="s">
        <v>336</v>
      </c>
      <c r="AU38" s="72" t="s">
        <v>336</v>
      </c>
      <c r="AV38" s="72" t="s">
        <v>336</v>
      </c>
      <c r="AW38" s="72" t="s">
        <v>336</v>
      </c>
      <c r="AX38" s="72" t="s">
        <v>334</v>
      </c>
      <c r="AY38" s="72" t="s">
        <v>337</v>
      </c>
      <c r="AZ38" s="72" t="s">
        <v>334</v>
      </c>
      <c r="BA38" s="72" t="s">
        <v>336</v>
      </c>
      <c r="BB38" s="72" t="s">
        <v>335</v>
      </c>
      <c r="BC38" s="72" t="s">
        <v>334</v>
      </c>
      <c r="BD38" s="72" t="s">
        <v>335</v>
      </c>
      <c r="BE38" s="72" t="s">
        <v>337</v>
      </c>
      <c r="BF38" s="72" t="s">
        <v>334</v>
      </c>
      <c r="BG38" s="72" t="s">
        <v>335</v>
      </c>
      <c r="BH38" s="72" t="s">
        <v>337</v>
      </c>
      <c r="BI38" s="72" t="s">
        <v>336</v>
      </c>
      <c r="BJ38" s="72" t="s">
        <v>336</v>
      </c>
      <c r="BK38" s="72" t="s">
        <v>335</v>
      </c>
      <c r="BL38" s="72" t="s">
        <v>334</v>
      </c>
      <c r="BM38" s="72" t="s">
        <v>336</v>
      </c>
      <c r="BN38" s="72" t="s">
        <v>336</v>
      </c>
      <c r="BO38" s="72" t="s">
        <v>334</v>
      </c>
      <c r="BP38" s="72" t="s">
        <v>336</v>
      </c>
      <c r="BQ38" s="72" t="s">
        <v>335</v>
      </c>
      <c r="BR38" s="72" t="s">
        <v>335</v>
      </c>
      <c r="BS38" s="72" t="s">
        <v>337</v>
      </c>
      <c r="BT38" s="72" t="s">
        <v>334</v>
      </c>
      <c r="BU38" s="72" t="s">
        <v>335</v>
      </c>
      <c r="BV38" s="72" t="s">
        <v>335</v>
      </c>
      <c r="BW38" s="72" t="s">
        <v>336</v>
      </c>
      <c r="BX38" s="72" t="s">
        <v>334</v>
      </c>
      <c r="BY38" s="72" t="s">
        <v>334</v>
      </c>
      <c r="BZ38" s="72" t="s">
        <v>334</v>
      </c>
      <c r="CA38" s="72" t="s">
        <v>335</v>
      </c>
      <c r="CB38" s="72" t="s">
        <v>336</v>
      </c>
      <c r="CC38" s="72" t="s">
        <v>335</v>
      </c>
      <c r="CD38" s="72" t="s">
        <v>334</v>
      </c>
      <c r="CE38" s="72" t="s">
        <v>335</v>
      </c>
      <c r="CF38" s="72" t="s">
        <v>334</v>
      </c>
      <c r="CG38" s="72" t="s">
        <v>336</v>
      </c>
      <c r="CH38" s="72" t="s">
        <v>335</v>
      </c>
      <c r="CI38" s="72" t="s">
        <v>336</v>
      </c>
      <c r="CJ38" s="72" t="s">
        <v>336</v>
      </c>
      <c r="CK38" s="72" t="s">
        <v>338</v>
      </c>
      <c r="CL38" s="72" t="s">
        <v>336</v>
      </c>
      <c r="CM38" s="72" t="s">
        <v>336</v>
      </c>
      <c r="CN38" s="72" t="s">
        <v>336</v>
      </c>
      <c r="CO38" s="180" t="s">
        <v>334</v>
      </c>
      <c r="CP38" s="72" t="s">
        <v>336</v>
      </c>
      <c r="CQ38" s="72" t="s">
        <v>334</v>
      </c>
      <c r="CR38" s="72" t="s">
        <v>334</v>
      </c>
      <c r="CS38" s="72" t="s">
        <v>336</v>
      </c>
      <c r="CT38" s="72" t="s">
        <v>334</v>
      </c>
      <c r="CU38" s="72" t="s">
        <v>334</v>
      </c>
      <c r="CV38" s="72" t="s">
        <v>334</v>
      </c>
      <c r="CW38" s="72" t="s">
        <v>336</v>
      </c>
      <c r="CX38" s="72" t="s">
        <v>336</v>
      </c>
      <c r="CY38" s="72" t="s">
        <v>336</v>
      </c>
      <c r="CZ38" s="72" t="s">
        <v>336</v>
      </c>
      <c r="DA38" s="72" t="s">
        <v>339</v>
      </c>
      <c r="DB38" s="72" t="s">
        <v>335</v>
      </c>
      <c r="DC38" s="72" t="s">
        <v>335</v>
      </c>
      <c r="DD38" s="72" t="s">
        <v>340</v>
      </c>
      <c r="DE38" s="72" t="s">
        <v>335</v>
      </c>
      <c r="DF38" s="72" t="s">
        <v>335</v>
      </c>
      <c r="DG38" s="72" t="s">
        <v>336</v>
      </c>
      <c r="DH38" s="72" t="s">
        <v>335</v>
      </c>
      <c r="DI38" s="72" t="s">
        <v>336</v>
      </c>
      <c r="DJ38" s="72" t="s">
        <v>336</v>
      </c>
      <c r="DK38" s="184" t="s">
        <v>334</v>
      </c>
      <c r="DL38" s="72" t="s">
        <v>335</v>
      </c>
      <c r="DM38" s="72" t="s">
        <v>336</v>
      </c>
      <c r="DN38" s="72" t="s">
        <v>336</v>
      </c>
      <c r="DO38" s="72" t="s">
        <v>334</v>
      </c>
      <c r="DP38" s="72" t="s">
        <v>336</v>
      </c>
      <c r="DQ38" s="72" t="s">
        <v>335</v>
      </c>
      <c r="DR38" s="72" t="s">
        <v>337</v>
      </c>
      <c r="DS38" s="72" t="s">
        <v>334</v>
      </c>
      <c r="DT38" s="72" t="s">
        <v>334</v>
      </c>
      <c r="DU38" s="72" t="s">
        <v>336</v>
      </c>
      <c r="DV38" s="72" t="s">
        <v>334</v>
      </c>
      <c r="DW38" s="72" t="s">
        <v>336</v>
      </c>
      <c r="DX38" s="72" t="s">
        <v>335</v>
      </c>
      <c r="DY38" s="72" t="s">
        <v>334</v>
      </c>
      <c r="DZ38" s="72" t="s">
        <v>336</v>
      </c>
      <c r="EA38" s="72" t="s">
        <v>341</v>
      </c>
      <c r="EB38" s="72" t="s">
        <v>334</v>
      </c>
      <c r="EC38" s="72" t="s">
        <v>334</v>
      </c>
      <c r="ED38" s="72" t="s">
        <v>338</v>
      </c>
      <c r="EE38" s="72" t="s">
        <v>334</v>
      </c>
      <c r="EF38" s="72" t="s">
        <v>334</v>
      </c>
      <c r="EG38" s="72" t="s">
        <v>334</v>
      </c>
      <c r="EH38" s="72" t="s">
        <v>338</v>
      </c>
      <c r="EI38" s="72" t="s">
        <v>335</v>
      </c>
      <c r="EJ38" s="72" t="s">
        <v>336</v>
      </c>
      <c r="EK38" s="72" t="s">
        <v>335</v>
      </c>
      <c r="EL38" s="72" t="s">
        <v>342</v>
      </c>
      <c r="EM38" s="72" t="s">
        <v>334</v>
      </c>
      <c r="EN38" s="72" t="s">
        <v>336</v>
      </c>
      <c r="EO38" s="72" t="s">
        <v>336</v>
      </c>
      <c r="EP38" s="72" t="s">
        <v>334</v>
      </c>
      <c r="EQ38" s="72" t="s">
        <v>339</v>
      </c>
      <c r="ER38" s="72" t="s">
        <v>336</v>
      </c>
      <c r="ES38" s="72" t="s">
        <v>336</v>
      </c>
      <c r="ET38" s="72" t="s">
        <v>336</v>
      </c>
      <c r="EU38" s="72" t="s">
        <v>310</v>
      </c>
      <c r="EV38" s="72" t="s">
        <v>336</v>
      </c>
      <c r="EW38" s="72" t="s">
        <v>335</v>
      </c>
      <c r="EX38" s="72" t="s">
        <v>334</v>
      </c>
      <c r="EY38" s="72" t="s">
        <v>335</v>
      </c>
      <c r="EZ38" s="72" t="s">
        <v>342</v>
      </c>
      <c r="FA38" s="72" t="s">
        <v>334</v>
      </c>
      <c r="FB38" s="72" t="s">
        <v>335</v>
      </c>
      <c r="FC38" s="72" t="s">
        <v>335</v>
      </c>
      <c r="FD38" s="72" t="s">
        <v>336</v>
      </c>
      <c r="FE38" s="72" t="s">
        <v>336</v>
      </c>
      <c r="FF38" s="72" t="s">
        <v>334</v>
      </c>
      <c r="FG38" s="72" t="s">
        <v>335</v>
      </c>
      <c r="FH38" s="72" t="s">
        <v>337</v>
      </c>
      <c r="FI38" s="72" t="s">
        <v>336</v>
      </c>
      <c r="FJ38" s="72" t="s">
        <v>336</v>
      </c>
      <c r="FK38" s="72" t="s">
        <v>336</v>
      </c>
      <c r="FL38" s="72" t="s">
        <v>336</v>
      </c>
      <c r="FM38" s="72" t="s">
        <v>336</v>
      </c>
      <c r="FN38" s="72" t="s">
        <v>336</v>
      </c>
      <c r="FO38" s="72" t="s">
        <v>336</v>
      </c>
      <c r="FP38" s="72" t="s">
        <v>334</v>
      </c>
      <c r="FQ38" s="72" t="s">
        <v>334</v>
      </c>
      <c r="FR38" s="72" t="s">
        <v>335</v>
      </c>
      <c r="FS38" s="72" t="s">
        <v>336</v>
      </c>
      <c r="FT38" s="72" t="s">
        <v>336</v>
      </c>
      <c r="FU38" s="72" t="s">
        <v>339</v>
      </c>
      <c r="FV38" s="72" t="s">
        <v>335</v>
      </c>
      <c r="FW38" s="72" t="s">
        <v>336</v>
      </c>
      <c r="FX38" s="72" t="s">
        <v>336</v>
      </c>
      <c r="FY38" s="72" t="s">
        <v>334</v>
      </c>
      <c r="FZ38" s="72" t="s">
        <v>336</v>
      </c>
      <c r="GA38" s="72" t="s">
        <v>336</v>
      </c>
      <c r="GB38" s="72" t="s">
        <v>336</v>
      </c>
      <c r="GC38" s="72" t="s">
        <v>334</v>
      </c>
      <c r="GD38" s="72" t="s">
        <v>336</v>
      </c>
      <c r="GE38" s="72" t="s">
        <v>336</v>
      </c>
      <c r="GF38" s="184" t="s">
        <v>334</v>
      </c>
      <c r="GG38" s="72" t="s">
        <v>336</v>
      </c>
      <c r="GH38" s="72" t="s">
        <v>335</v>
      </c>
      <c r="GI38" s="72" t="s">
        <v>336</v>
      </c>
      <c r="GJ38" s="72" t="s">
        <v>336</v>
      </c>
      <c r="GK38" s="72" t="s">
        <v>334</v>
      </c>
      <c r="GL38" s="72" t="s">
        <v>337</v>
      </c>
      <c r="GM38" s="72" t="s">
        <v>334</v>
      </c>
      <c r="GN38" s="72" t="s">
        <v>336</v>
      </c>
      <c r="GO38" s="72" t="s">
        <v>334</v>
      </c>
      <c r="GP38" s="72" t="s">
        <v>334</v>
      </c>
      <c r="GQ38" s="72" t="s">
        <v>335</v>
      </c>
      <c r="GR38" s="72" t="s">
        <v>336</v>
      </c>
      <c r="GS38" s="72" t="s">
        <v>334</v>
      </c>
      <c r="GT38" s="72" t="s">
        <v>335</v>
      </c>
      <c r="GU38" s="72" t="s">
        <v>336</v>
      </c>
      <c r="GV38" s="72" t="s">
        <v>336</v>
      </c>
      <c r="GW38" s="72" t="s">
        <v>334</v>
      </c>
      <c r="GX38" s="72" t="s">
        <v>338</v>
      </c>
      <c r="GY38" s="180" t="s">
        <v>335</v>
      </c>
      <c r="GZ38" s="72" t="s">
        <v>334</v>
      </c>
      <c r="HA38" s="72" t="s">
        <v>336</v>
      </c>
      <c r="HB38" s="23">
        <v>99.73</v>
      </c>
      <c r="HC38" s="23">
        <v>0.27</v>
      </c>
      <c r="HD38" s="21" t="s">
        <v>343</v>
      </c>
      <c r="HE38" s="21" t="s">
        <v>344</v>
      </c>
      <c r="HF38" s="21" t="s">
        <v>345</v>
      </c>
      <c r="HG38" s="21" t="s">
        <v>345</v>
      </c>
    </row>
    <row r="39" spans="1:215" ht="15" customHeight="1">
      <c r="A39" s="20" t="s">
        <v>350</v>
      </c>
      <c r="B39" s="22">
        <v>26003093</v>
      </c>
      <c r="C39" s="23">
        <v>88.39</v>
      </c>
      <c r="D39" s="22"/>
      <c r="E39" s="25"/>
      <c r="F39" s="23"/>
      <c r="G39" s="25"/>
      <c r="H39" s="25"/>
      <c r="I39" s="21"/>
      <c r="J39" s="21"/>
      <c r="K39" s="21"/>
      <c r="L39" s="21"/>
      <c r="M39" s="21"/>
      <c r="N39" s="27"/>
      <c r="O39" s="21"/>
      <c r="P39" s="71"/>
      <c r="Q39" s="72"/>
      <c r="R39" s="71"/>
      <c r="S39" s="72"/>
      <c r="T39" s="99"/>
      <c r="U39" s="99"/>
      <c r="V39" s="71"/>
      <c r="W39" s="99"/>
      <c r="X39" s="99"/>
      <c r="Y39" s="72"/>
      <c r="Z39" s="99"/>
      <c r="AA39" s="71"/>
      <c r="AB39" s="71"/>
      <c r="AC39" s="71"/>
      <c r="AD39" s="71"/>
      <c r="AE39" s="71"/>
      <c r="AF39" s="71"/>
      <c r="AG39" s="71"/>
      <c r="AH39" s="72" t="s">
        <v>334</v>
      </c>
      <c r="AI39" s="72" t="s">
        <v>334</v>
      </c>
      <c r="AJ39" s="72" t="s">
        <v>335</v>
      </c>
      <c r="AK39" s="72" t="s">
        <v>336</v>
      </c>
      <c r="AL39" s="72" t="s">
        <v>335</v>
      </c>
      <c r="AM39" s="72" t="s">
        <v>334</v>
      </c>
      <c r="AN39" s="72" t="s">
        <v>335</v>
      </c>
      <c r="AO39" s="72" t="s">
        <v>337</v>
      </c>
      <c r="AP39" s="72" t="s">
        <v>336</v>
      </c>
      <c r="AQ39" s="72" t="s">
        <v>336</v>
      </c>
      <c r="AR39" s="72" t="s">
        <v>334</v>
      </c>
      <c r="AS39" s="72" t="s">
        <v>336</v>
      </c>
      <c r="AT39" s="72" t="s">
        <v>336</v>
      </c>
      <c r="AU39" s="72" t="s">
        <v>336</v>
      </c>
      <c r="AV39" s="72" t="s">
        <v>336</v>
      </c>
      <c r="AW39" s="72" t="s">
        <v>336</v>
      </c>
      <c r="AX39" s="72" t="s">
        <v>334</v>
      </c>
      <c r="AY39" s="72" t="s">
        <v>337</v>
      </c>
      <c r="AZ39" s="72" t="s">
        <v>334</v>
      </c>
      <c r="BA39" s="72" t="s">
        <v>336</v>
      </c>
      <c r="BB39" s="72" t="s">
        <v>335</v>
      </c>
      <c r="BC39" s="72" t="s">
        <v>334</v>
      </c>
      <c r="BD39" s="72" t="s">
        <v>335</v>
      </c>
      <c r="BE39" s="72" t="s">
        <v>337</v>
      </c>
      <c r="BF39" s="72" t="s">
        <v>334</v>
      </c>
      <c r="BG39" s="72" t="s">
        <v>335</v>
      </c>
      <c r="BH39" s="72" t="s">
        <v>337</v>
      </c>
      <c r="BI39" s="72" t="s">
        <v>336</v>
      </c>
      <c r="BJ39" s="72" t="s">
        <v>336</v>
      </c>
      <c r="BK39" s="72" t="s">
        <v>335</v>
      </c>
      <c r="BL39" s="72" t="s">
        <v>334</v>
      </c>
      <c r="BM39" s="72" t="s">
        <v>336</v>
      </c>
      <c r="BN39" s="72" t="s">
        <v>336</v>
      </c>
      <c r="BO39" s="72" t="s">
        <v>334</v>
      </c>
      <c r="BP39" s="72" t="s">
        <v>336</v>
      </c>
      <c r="BQ39" s="72" t="s">
        <v>335</v>
      </c>
      <c r="BR39" s="72" t="s">
        <v>335</v>
      </c>
      <c r="BS39" s="72" t="s">
        <v>337</v>
      </c>
      <c r="BT39" s="72" t="s">
        <v>334</v>
      </c>
      <c r="BU39" s="72" t="s">
        <v>335</v>
      </c>
      <c r="BV39" s="72" t="s">
        <v>335</v>
      </c>
      <c r="BW39" s="72" t="s">
        <v>336</v>
      </c>
      <c r="BX39" s="72" t="s">
        <v>334</v>
      </c>
      <c r="BY39" s="72" t="s">
        <v>334</v>
      </c>
      <c r="BZ39" s="72" t="s">
        <v>334</v>
      </c>
      <c r="CA39" s="72" t="s">
        <v>335</v>
      </c>
      <c r="CB39" s="72" t="s">
        <v>336</v>
      </c>
      <c r="CC39" s="72" t="s">
        <v>335</v>
      </c>
      <c r="CD39" s="72" t="s">
        <v>334</v>
      </c>
      <c r="CE39" s="72" t="s">
        <v>335</v>
      </c>
      <c r="CF39" s="72" t="s">
        <v>334</v>
      </c>
      <c r="CG39" s="72" t="s">
        <v>336</v>
      </c>
      <c r="CH39" s="72" t="s">
        <v>335</v>
      </c>
      <c r="CI39" s="72" t="s">
        <v>336</v>
      </c>
      <c r="CJ39" s="72" t="s">
        <v>336</v>
      </c>
      <c r="CK39" s="72" t="s">
        <v>338</v>
      </c>
      <c r="CL39" s="72" t="s">
        <v>336</v>
      </c>
      <c r="CM39" s="72" t="s">
        <v>336</v>
      </c>
      <c r="CN39" s="72" t="s">
        <v>336</v>
      </c>
      <c r="CO39" s="180" t="s">
        <v>334</v>
      </c>
      <c r="CP39" s="72" t="s">
        <v>336</v>
      </c>
      <c r="CQ39" s="72" t="s">
        <v>334</v>
      </c>
      <c r="CR39" s="72" t="s">
        <v>334</v>
      </c>
      <c r="CS39" s="72" t="s">
        <v>336</v>
      </c>
      <c r="CT39" s="72" t="s">
        <v>334</v>
      </c>
      <c r="CU39" s="72" t="s">
        <v>334</v>
      </c>
      <c r="CV39" s="72" t="s">
        <v>334</v>
      </c>
      <c r="CW39" s="72" t="s">
        <v>336</v>
      </c>
      <c r="CX39" s="72" t="s">
        <v>336</v>
      </c>
      <c r="CY39" s="72" t="s">
        <v>336</v>
      </c>
      <c r="CZ39" s="72" t="s">
        <v>336</v>
      </c>
      <c r="DA39" s="72" t="s">
        <v>339</v>
      </c>
      <c r="DB39" s="72" t="s">
        <v>335</v>
      </c>
      <c r="DC39" s="72" t="s">
        <v>335</v>
      </c>
      <c r="DD39" s="72" t="s">
        <v>340</v>
      </c>
      <c r="DE39" s="72" t="s">
        <v>335</v>
      </c>
      <c r="DF39" s="72" t="s">
        <v>335</v>
      </c>
      <c r="DG39" s="72" t="s">
        <v>336</v>
      </c>
      <c r="DH39" s="72" t="s">
        <v>335</v>
      </c>
      <c r="DI39" s="72" t="s">
        <v>336</v>
      </c>
      <c r="DJ39" s="72" t="s">
        <v>336</v>
      </c>
      <c r="DK39" s="184">
        <v>4.5330000000000002E-2</v>
      </c>
      <c r="DL39" s="72" t="s">
        <v>335</v>
      </c>
      <c r="DM39" s="72" t="s">
        <v>336</v>
      </c>
      <c r="DN39" s="72" t="s">
        <v>336</v>
      </c>
      <c r="DO39" s="72" t="s">
        <v>334</v>
      </c>
      <c r="DP39" s="72" t="s">
        <v>336</v>
      </c>
      <c r="DQ39" s="72" t="s">
        <v>335</v>
      </c>
      <c r="DR39" s="72" t="s">
        <v>337</v>
      </c>
      <c r="DS39" s="72" t="s">
        <v>334</v>
      </c>
      <c r="DT39" s="72" t="s">
        <v>334</v>
      </c>
      <c r="DU39" s="72" t="s">
        <v>336</v>
      </c>
      <c r="DV39" s="72" t="s">
        <v>334</v>
      </c>
      <c r="DW39" s="72" t="s">
        <v>336</v>
      </c>
      <c r="DX39" s="72" t="s">
        <v>335</v>
      </c>
      <c r="DY39" s="72" t="s">
        <v>334</v>
      </c>
      <c r="DZ39" s="72" t="s">
        <v>336</v>
      </c>
      <c r="EA39" s="72" t="s">
        <v>341</v>
      </c>
      <c r="EB39" s="72" t="s">
        <v>334</v>
      </c>
      <c r="EC39" s="72" t="s">
        <v>334</v>
      </c>
      <c r="ED39" s="72" t="s">
        <v>338</v>
      </c>
      <c r="EE39" s="72" t="s">
        <v>334</v>
      </c>
      <c r="EF39" s="72" t="s">
        <v>334</v>
      </c>
      <c r="EG39" s="72" t="s">
        <v>334</v>
      </c>
      <c r="EH39" s="72" t="s">
        <v>338</v>
      </c>
      <c r="EI39" s="72" t="s">
        <v>335</v>
      </c>
      <c r="EJ39" s="72" t="s">
        <v>336</v>
      </c>
      <c r="EK39" s="72" t="s">
        <v>335</v>
      </c>
      <c r="EL39" s="72" t="s">
        <v>342</v>
      </c>
      <c r="EM39" s="72" t="s">
        <v>334</v>
      </c>
      <c r="EN39" s="72" t="s">
        <v>336</v>
      </c>
      <c r="EO39" s="72" t="s">
        <v>336</v>
      </c>
      <c r="EP39" s="72" t="s">
        <v>334</v>
      </c>
      <c r="EQ39" s="72" t="s">
        <v>339</v>
      </c>
      <c r="ER39" s="72" t="s">
        <v>336</v>
      </c>
      <c r="ES39" s="72" t="s">
        <v>336</v>
      </c>
      <c r="ET39" s="72" t="s">
        <v>336</v>
      </c>
      <c r="EU39" s="72" t="s">
        <v>310</v>
      </c>
      <c r="EV39" s="72" t="s">
        <v>336</v>
      </c>
      <c r="EW39" s="72" t="s">
        <v>335</v>
      </c>
      <c r="EX39" s="72" t="s">
        <v>334</v>
      </c>
      <c r="EY39" s="72" t="s">
        <v>335</v>
      </c>
      <c r="EZ39" s="72" t="s">
        <v>342</v>
      </c>
      <c r="FA39" s="72" t="s">
        <v>334</v>
      </c>
      <c r="FB39" s="72" t="s">
        <v>335</v>
      </c>
      <c r="FC39" s="72" t="s">
        <v>335</v>
      </c>
      <c r="FD39" s="72" t="s">
        <v>336</v>
      </c>
      <c r="FE39" s="72" t="s">
        <v>336</v>
      </c>
      <c r="FF39" s="72" t="s">
        <v>334</v>
      </c>
      <c r="FG39" s="72" t="s">
        <v>335</v>
      </c>
      <c r="FH39" s="72" t="s">
        <v>337</v>
      </c>
      <c r="FI39" s="72" t="s">
        <v>336</v>
      </c>
      <c r="FJ39" s="72" t="s">
        <v>336</v>
      </c>
      <c r="FK39" s="72" t="s">
        <v>336</v>
      </c>
      <c r="FL39" s="72" t="s">
        <v>336</v>
      </c>
      <c r="FM39" s="72" t="s">
        <v>336</v>
      </c>
      <c r="FN39" s="72" t="s">
        <v>336</v>
      </c>
      <c r="FO39" s="72" t="s">
        <v>336</v>
      </c>
      <c r="FP39" s="72" t="s">
        <v>334</v>
      </c>
      <c r="FQ39" s="72" t="s">
        <v>334</v>
      </c>
      <c r="FR39" s="72" t="s">
        <v>335</v>
      </c>
      <c r="FS39" s="72" t="s">
        <v>336</v>
      </c>
      <c r="FT39" s="72" t="s">
        <v>336</v>
      </c>
      <c r="FU39" s="72" t="s">
        <v>339</v>
      </c>
      <c r="FV39" s="72" t="s">
        <v>335</v>
      </c>
      <c r="FW39" s="72" t="s">
        <v>336</v>
      </c>
      <c r="FX39" s="72" t="s">
        <v>336</v>
      </c>
      <c r="FY39" s="72" t="s">
        <v>334</v>
      </c>
      <c r="FZ39" s="72" t="s">
        <v>336</v>
      </c>
      <c r="GA39" s="72" t="s">
        <v>336</v>
      </c>
      <c r="GB39" s="72" t="s">
        <v>336</v>
      </c>
      <c r="GC39" s="72" t="s">
        <v>334</v>
      </c>
      <c r="GD39" s="72" t="s">
        <v>336</v>
      </c>
      <c r="GE39" s="72" t="s">
        <v>336</v>
      </c>
      <c r="GF39" s="184" t="s">
        <v>334</v>
      </c>
      <c r="GG39" s="72" t="s">
        <v>336</v>
      </c>
      <c r="GH39" s="72" t="s">
        <v>335</v>
      </c>
      <c r="GI39" s="72" t="s">
        <v>336</v>
      </c>
      <c r="GJ39" s="72" t="s">
        <v>336</v>
      </c>
      <c r="GK39" s="72" t="s">
        <v>334</v>
      </c>
      <c r="GL39" s="72" t="s">
        <v>337</v>
      </c>
      <c r="GM39" s="72" t="s">
        <v>334</v>
      </c>
      <c r="GN39" s="72" t="s">
        <v>336</v>
      </c>
      <c r="GO39" s="72" t="s">
        <v>334</v>
      </c>
      <c r="GP39" s="72" t="s">
        <v>334</v>
      </c>
      <c r="GQ39" s="72" t="s">
        <v>335</v>
      </c>
      <c r="GR39" s="72" t="s">
        <v>336</v>
      </c>
      <c r="GS39" s="72" t="s">
        <v>334</v>
      </c>
      <c r="GT39" s="72" t="s">
        <v>335</v>
      </c>
      <c r="GU39" s="72" t="s">
        <v>336</v>
      </c>
      <c r="GV39" s="72" t="s">
        <v>336</v>
      </c>
      <c r="GW39" s="72" t="s">
        <v>334</v>
      </c>
      <c r="GX39" s="72" t="s">
        <v>338</v>
      </c>
      <c r="GY39" s="180" t="s">
        <v>335</v>
      </c>
      <c r="GZ39" s="72" t="s">
        <v>334</v>
      </c>
      <c r="HA39" s="72" t="s">
        <v>336</v>
      </c>
      <c r="HB39" s="23"/>
      <c r="HC39" s="23"/>
      <c r="HD39" s="21"/>
      <c r="HE39" s="25"/>
      <c r="HF39" s="25"/>
      <c r="HG39" s="21" t="s">
        <v>345</v>
      </c>
    </row>
    <row r="40" spans="1:215" ht="15" customHeight="1">
      <c r="A40" s="20" t="s">
        <v>350</v>
      </c>
      <c r="B40" s="22">
        <v>26003059</v>
      </c>
      <c r="C40" s="23">
        <v>88.27</v>
      </c>
      <c r="D40" s="22"/>
      <c r="E40" s="21"/>
      <c r="F40" s="23"/>
      <c r="G40" s="25"/>
      <c r="H40" s="25"/>
      <c r="I40" s="21"/>
      <c r="J40" s="21"/>
      <c r="K40" s="23"/>
      <c r="L40" s="24"/>
      <c r="M40" s="25"/>
      <c r="N40" s="21"/>
      <c r="O40" s="26"/>
      <c r="P40" s="72"/>
      <c r="Q40" s="72"/>
      <c r="R40" s="72"/>
      <c r="S40" s="72"/>
      <c r="T40" s="72"/>
      <c r="U40" s="72"/>
      <c r="V40" s="105"/>
      <c r="W40" s="72"/>
      <c r="X40" s="73"/>
      <c r="Y40" s="72"/>
      <c r="Z40" s="99"/>
      <c r="AA40" s="73"/>
      <c r="AB40" s="72"/>
      <c r="AC40" s="72"/>
      <c r="AD40" s="100"/>
      <c r="AE40" s="73"/>
      <c r="AF40" s="99"/>
      <c r="AG40" s="72"/>
      <c r="AH40" s="72" t="s">
        <v>334</v>
      </c>
      <c r="AI40" s="72" t="s">
        <v>334</v>
      </c>
      <c r="AJ40" s="72" t="s">
        <v>335</v>
      </c>
      <c r="AK40" s="72" t="s">
        <v>336</v>
      </c>
      <c r="AL40" s="72" t="s">
        <v>335</v>
      </c>
      <c r="AM40" s="72" t="s">
        <v>334</v>
      </c>
      <c r="AN40" s="72" t="s">
        <v>335</v>
      </c>
      <c r="AO40" s="72" t="s">
        <v>337</v>
      </c>
      <c r="AP40" s="72" t="s">
        <v>336</v>
      </c>
      <c r="AQ40" s="72" t="s">
        <v>336</v>
      </c>
      <c r="AR40" s="72" t="s">
        <v>334</v>
      </c>
      <c r="AS40" s="178">
        <v>4.5920000000000002E-2</v>
      </c>
      <c r="AT40" s="72" t="s">
        <v>336</v>
      </c>
      <c r="AU40" s="72" t="s">
        <v>336</v>
      </c>
      <c r="AV40" s="72" t="s">
        <v>336</v>
      </c>
      <c r="AW40" s="72" t="s">
        <v>336</v>
      </c>
      <c r="AX40" s="72" t="s">
        <v>334</v>
      </c>
      <c r="AY40" s="72" t="s">
        <v>337</v>
      </c>
      <c r="AZ40" s="72" t="s">
        <v>334</v>
      </c>
      <c r="BA40" s="72" t="s">
        <v>336</v>
      </c>
      <c r="BB40" s="72" t="s">
        <v>335</v>
      </c>
      <c r="BC40" s="72" t="s">
        <v>334</v>
      </c>
      <c r="BD40" s="72" t="s">
        <v>335</v>
      </c>
      <c r="BE40" s="72" t="s">
        <v>337</v>
      </c>
      <c r="BF40" s="72" t="s">
        <v>334</v>
      </c>
      <c r="BG40" s="72" t="s">
        <v>335</v>
      </c>
      <c r="BH40" s="72" t="s">
        <v>337</v>
      </c>
      <c r="BI40" s="72" t="s">
        <v>336</v>
      </c>
      <c r="BJ40" s="72" t="s">
        <v>336</v>
      </c>
      <c r="BK40" s="72" t="s">
        <v>335</v>
      </c>
      <c r="BL40" s="72" t="s">
        <v>334</v>
      </c>
      <c r="BM40" s="72" t="s">
        <v>336</v>
      </c>
      <c r="BN40" s="72" t="s">
        <v>336</v>
      </c>
      <c r="BO40" s="72" t="s">
        <v>334</v>
      </c>
      <c r="BP40" s="72" t="s">
        <v>336</v>
      </c>
      <c r="BQ40" s="72" t="s">
        <v>335</v>
      </c>
      <c r="BR40" s="72" t="s">
        <v>335</v>
      </c>
      <c r="BS40" s="72" t="s">
        <v>337</v>
      </c>
      <c r="BT40" s="72" t="s">
        <v>334</v>
      </c>
      <c r="BU40" s="72" t="s">
        <v>335</v>
      </c>
      <c r="BV40" s="72" t="s">
        <v>335</v>
      </c>
      <c r="BW40" s="72" t="s">
        <v>336</v>
      </c>
      <c r="BX40" s="72" t="s">
        <v>334</v>
      </c>
      <c r="BY40" s="72" t="s">
        <v>334</v>
      </c>
      <c r="BZ40" s="72" t="s">
        <v>334</v>
      </c>
      <c r="CA40" s="72" t="s">
        <v>335</v>
      </c>
      <c r="CB40" s="72" t="s">
        <v>336</v>
      </c>
      <c r="CC40" s="72" t="s">
        <v>335</v>
      </c>
      <c r="CD40" s="72" t="s">
        <v>334</v>
      </c>
      <c r="CE40" s="72" t="s">
        <v>335</v>
      </c>
      <c r="CF40" s="72" t="s">
        <v>334</v>
      </c>
      <c r="CG40" s="72" t="s">
        <v>336</v>
      </c>
      <c r="CH40" s="72" t="s">
        <v>335</v>
      </c>
      <c r="CI40" s="72" t="s">
        <v>336</v>
      </c>
      <c r="CJ40" s="72" t="s">
        <v>336</v>
      </c>
      <c r="CK40" s="72" t="s">
        <v>338</v>
      </c>
      <c r="CL40" s="72" t="s">
        <v>336</v>
      </c>
      <c r="CM40" s="72" t="s">
        <v>336</v>
      </c>
      <c r="CN40" s="72" t="s">
        <v>336</v>
      </c>
      <c r="CO40" s="180">
        <v>4.8399999999999999E-2</v>
      </c>
      <c r="CP40" s="72" t="s">
        <v>336</v>
      </c>
      <c r="CQ40" s="72" t="s">
        <v>334</v>
      </c>
      <c r="CR40" s="72" t="s">
        <v>334</v>
      </c>
      <c r="CS40" s="72" t="s">
        <v>336</v>
      </c>
      <c r="CT40" s="72" t="s">
        <v>334</v>
      </c>
      <c r="CU40" s="72" t="s">
        <v>334</v>
      </c>
      <c r="CV40" s="72" t="s">
        <v>334</v>
      </c>
      <c r="CW40" s="72" t="s">
        <v>336</v>
      </c>
      <c r="CX40" s="72" t="s">
        <v>336</v>
      </c>
      <c r="CY40" s="72" t="s">
        <v>336</v>
      </c>
      <c r="CZ40" s="72" t="s">
        <v>336</v>
      </c>
      <c r="DA40" s="72" t="s">
        <v>339</v>
      </c>
      <c r="DB40" s="72">
        <v>0.25419999999999998</v>
      </c>
      <c r="DC40" s="72" t="s">
        <v>335</v>
      </c>
      <c r="DD40" s="72" t="s">
        <v>340</v>
      </c>
      <c r="DE40" s="72" t="s">
        <v>335</v>
      </c>
      <c r="DF40" s="72" t="s">
        <v>335</v>
      </c>
      <c r="DG40" s="72" t="s">
        <v>336</v>
      </c>
      <c r="DH40" s="72" t="s">
        <v>335</v>
      </c>
      <c r="DI40" s="72" t="s">
        <v>336</v>
      </c>
      <c r="DJ40" s="72" t="s">
        <v>336</v>
      </c>
      <c r="DK40" s="184" t="s">
        <v>334</v>
      </c>
      <c r="DL40" s="72" t="s">
        <v>335</v>
      </c>
      <c r="DM40" s="72" t="s">
        <v>336</v>
      </c>
      <c r="DN40" s="72" t="s">
        <v>336</v>
      </c>
      <c r="DO40" s="72" t="s">
        <v>334</v>
      </c>
      <c r="DP40" s="72" t="s">
        <v>336</v>
      </c>
      <c r="DQ40" s="72" t="s">
        <v>335</v>
      </c>
      <c r="DR40" s="72" t="s">
        <v>337</v>
      </c>
      <c r="DS40" s="72" t="s">
        <v>334</v>
      </c>
      <c r="DT40" s="72" t="s">
        <v>334</v>
      </c>
      <c r="DU40" s="72" t="s">
        <v>336</v>
      </c>
      <c r="DV40" s="72" t="s">
        <v>334</v>
      </c>
      <c r="DW40" s="72" t="s">
        <v>336</v>
      </c>
      <c r="DX40" s="72" t="s">
        <v>335</v>
      </c>
      <c r="DY40" s="72" t="s">
        <v>334</v>
      </c>
      <c r="DZ40" s="72" t="s">
        <v>336</v>
      </c>
      <c r="EA40" s="72" t="s">
        <v>341</v>
      </c>
      <c r="EB40" s="72" t="s">
        <v>334</v>
      </c>
      <c r="EC40" s="72" t="s">
        <v>334</v>
      </c>
      <c r="ED40" s="72" t="s">
        <v>338</v>
      </c>
      <c r="EE40" s="72" t="s">
        <v>334</v>
      </c>
      <c r="EF40" s="72" t="s">
        <v>334</v>
      </c>
      <c r="EG40" s="72" t="s">
        <v>334</v>
      </c>
      <c r="EH40" s="72" t="s">
        <v>338</v>
      </c>
      <c r="EI40" s="72" t="s">
        <v>335</v>
      </c>
      <c r="EJ40" s="72" t="s">
        <v>336</v>
      </c>
      <c r="EK40" s="72" t="s">
        <v>335</v>
      </c>
      <c r="EL40" s="72" t="s">
        <v>342</v>
      </c>
      <c r="EM40" s="72" t="s">
        <v>334</v>
      </c>
      <c r="EN40" s="72" t="s">
        <v>336</v>
      </c>
      <c r="EO40" s="72" t="s">
        <v>336</v>
      </c>
      <c r="EP40" s="72" t="s">
        <v>334</v>
      </c>
      <c r="EQ40" s="72" t="s">
        <v>339</v>
      </c>
      <c r="ER40" s="72" t="s">
        <v>336</v>
      </c>
      <c r="ES40" s="72" t="s">
        <v>336</v>
      </c>
      <c r="ET40" s="72" t="s">
        <v>336</v>
      </c>
      <c r="EU40" s="72" t="s">
        <v>310</v>
      </c>
      <c r="EV40" s="72" t="s">
        <v>336</v>
      </c>
      <c r="EW40" s="72" t="s">
        <v>335</v>
      </c>
      <c r="EX40" s="72" t="s">
        <v>334</v>
      </c>
      <c r="EY40" s="72" t="s">
        <v>335</v>
      </c>
      <c r="EZ40" s="72" t="s">
        <v>342</v>
      </c>
      <c r="FA40" s="72" t="s">
        <v>334</v>
      </c>
      <c r="FB40" s="72" t="s">
        <v>335</v>
      </c>
      <c r="FC40" s="72" t="s">
        <v>335</v>
      </c>
      <c r="FD40" s="72" t="s">
        <v>336</v>
      </c>
      <c r="FE40" s="72" t="s">
        <v>336</v>
      </c>
      <c r="FF40" s="72" t="s">
        <v>334</v>
      </c>
      <c r="FG40" s="72" t="s">
        <v>335</v>
      </c>
      <c r="FH40" s="72" t="s">
        <v>337</v>
      </c>
      <c r="FI40" s="72" t="s">
        <v>336</v>
      </c>
      <c r="FJ40" s="72" t="s">
        <v>336</v>
      </c>
      <c r="FK40" s="72" t="s">
        <v>336</v>
      </c>
      <c r="FL40" s="72" t="s">
        <v>336</v>
      </c>
      <c r="FM40" s="72" t="s">
        <v>336</v>
      </c>
      <c r="FN40" s="72" t="s">
        <v>336</v>
      </c>
      <c r="FO40" s="72" t="s">
        <v>336</v>
      </c>
      <c r="FP40" s="72" t="s">
        <v>334</v>
      </c>
      <c r="FQ40" s="72" t="s">
        <v>334</v>
      </c>
      <c r="FR40" s="72" t="s">
        <v>335</v>
      </c>
      <c r="FS40" s="72" t="s">
        <v>336</v>
      </c>
      <c r="FT40" s="72" t="s">
        <v>336</v>
      </c>
      <c r="FU40" s="72" t="s">
        <v>339</v>
      </c>
      <c r="FV40" s="72" t="s">
        <v>335</v>
      </c>
      <c r="FW40" s="72" t="s">
        <v>336</v>
      </c>
      <c r="FX40" s="72">
        <v>0.1153</v>
      </c>
      <c r="FY40" s="72" t="s">
        <v>334</v>
      </c>
      <c r="FZ40" s="72" t="s">
        <v>336</v>
      </c>
      <c r="GA40" s="72" t="s">
        <v>336</v>
      </c>
      <c r="GB40" s="72" t="s">
        <v>336</v>
      </c>
      <c r="GC40" s="72" t="s">
        <v>334</v>
      </c>
      <c r="GD40" s="72" t="s">
        <v>336</v>
      </c>
      <c r="GE40" s="72" t="s">
        <v>336</v>
      </c>
      <c r="GF40" s="184" t="s">
        <v>334</v>
      </c>
      <c r="GG40" s="72" t="s">
        <v>336</v>
      </c>
      <c r="GH40" s="72" t="s">
        <v>335</v>
      </c>
      <c r="GI40" s="72" t="s">
        <v>336</v>
      </c>
      <c r="GJ40" s="72" t="s">
        <v>336</v>
      </c>
      <c r="GK40" s="72" t="s">
        <v>334</v>
      </c>
      <c r="GL40" s="72" t="s">
        <v>337</v>
      </c>
      <c r="GM40" s="72" t="s">
        <v>334</v>
      </c>
      <c r="GN40" s="72" t="s">
        <v>336</v>
      </c>
      <c r="GO40" s="72" t="s">
        <v>334</v>
      </c>
      <c r="GP40" s="72" t="s">
        <v>334</v>
      </c>
      <c r="GQ40" s="72" t="s">
        <v>335</v>
      </c>
      <c r="GR40" s="72" t="s">
        <v>336</v>
      </c>
      <c r="GS40" s="72" t="s">
        <v>334</v>
      </c>
      <c r="GT40" s="72" t="s">
        <v>335</v>
      </c>
      <c r="GU40" s="72" t="s">
        <v>336</v>
      </c>
      <c r="GV40" s="72" t="s">
        <v>336</v>
      </c>
      <c r="GW40" s="72" t="s">
        <v>334</v>
      </c>
      <c r="GX40" s="72" t="s">
        <v>338</v>
      </c>
      <c r="GY40" s="180" t="s">
        <v>335</v>
      </c>
      <c r="GZ40" s="72" t="s">
        <v>334</v>
      </c>
      <c r="HA40" s="72" t="s">
        <v>336</v>
      </c>
      <c r="HB40" s="23"/>
      <c r="HC40" s="23"/>
      <c r="HD40" s="21"/>
      <c r="HE40" s="21" t="s">
        <v>344</v>
      </c>
      <c r="HF40" s="21" t="s">
        <v>345</v>
      </c>
      <c r="HG40" s="21" t="s">
        <v>345</v>
      </c>
    </row>
    <row r="41" spans="1:215" ht="15" customHeight="1">
      <c r="A41" s="20" t="s">
        <v>349</v>
      </c>
      <c r="B41" s="22">
        <v>26003173</v>
      </c>
      <c r="C41" s="23">
        <v>88.26</v>
      </c>
      <c r="D41" s="22"/>
      <c r="E41" s="21"/>
      <c r="F41" s="24"/>
      <c r="G41" s="23"/>
      <c r="H41" s="25"/>
      <c r="I41" s="21"/>
      <c r="J41" s="21"/>
      <c r="K41" s="24"/>
      <c r="L41" s="24"/>
      <c r="M41" s="21"/>
      <c r="N41" s="21"/>
      <c r="O41" s="26"/>
      <c r="P41" s="72"/>
      <c r="Q41" s="72"/>
      <c r="R41" s="72"/>
      <c r="S41" s="72"/>
      <c r="T41" s="72"/>
      <c r="U41" s="72"/>
      <c r="V41" s="105"/>
      <c r="W41" s="72"/>
      <c r="X41" s="73"/>
      <c r="Y41" s="72"/>
      <c r="Z41" s="99"/>
      <c r="AA41" s="73"/>
      <c r="AB41" s="72"/>
      <c r="AC41" s="72"/>
      <c r="AD41" s="100"/>
      <c r="AE41" s="73"/>
      <c r="AF41" s="99"/>
      <c r="AG41" s="72"/>
      <c r="AH41" s="72" t="s">
        <v>334</v>
      </c>
      <c r="AI41" s="72" t="s">
        <v>334</v>
      </c>
      <c r="AJ41" s="72" t="s">
        <v>335</v>
      </c>
      <c r="AK41" s="72" t="s">
        <v>336</v>
      </c>
      <c r="AL41" s="72" t="s">
        <v>335</v>
      </c>
      <c r="AM41" s="72" t="s">
        <v>334</v>
      </c>
      <c r="AN41" s="72" t="s">
        <v>335</v>
      </c>
      <c r="AO41" s="72" t="s">
        <v>337</v>
      </c>
      <c r="AP41" s="72" t="s">
        <v>336</v>
      </c>
      <c r="AQ41" s="72" t="s">
        <v>336</v>
      </c>
      <c r="AR41" s="72" t="s">
        <v>334</v>
      </c>
      <c r="AS41" s="72" t="s">
        <v>336</v>
      </c>
      <c r="AT41" s="72" t="s">
        <v>336</v>
      </c>
      <c r="AU41" s="72" t="s">
        <v>336</v>
      </c>
      <c r="AV41" s="72" t="s">
        <v>336</v>
      </c>
      <c r="AW41" s="72" t="s">
        <v>336</v>
      </c>
      <c r="AX41" s="72" t="s">
        <v>334</v>
      </c>
      <c r="AY41" s="72" t="s">
        <v>337</v>
      </c>
      <c r="AZ41" s="72" t="s">
        <v>334</v>
      </c>
      <c r="BA41" s="72" t="s">
        <v>336</v>
      </c>
      <c r="BB41" s="72" t="s">
        <v>335</v>
      </c>
      <c r="BC41" s="72" t="s">
        <v>334</v>
      </c>
      <c r="BD41" s="72" t="s">
        <v>335</v>
      </c>
      <c r="BE41" s="72" t="s">
        <v>337</v>
      </c>
      <c r="BF41" s="72" t="s">
        <v>334</v>
      </c>
      <c r="BG41" s="72" t="s">
        <v>335</v>
      </c>
      <c r="BH41" s="72" t="s">
        <v>337</v>
      </c>
      <c r="BI41" s="72" t="s">
        <v>336</v>
      </c>
      <c r="BJ41" s="72" t="s">
        <v>336</v>
      </c>
      <c r="BK41" s="72" t="s">
        <v>335</v>
      </c>
      <c r="BL41" s="72" t="s">
        <v>334</v>
      </c>
      <c r="BM41" s="72" t="s">
        <v>336</v>
      </c>
      <c r="BN41" s="72" t="s">
        <v>336</v>
      </c>
      <c r="BO41" s="72" t="s">
        <v>334</v>
      </c>
      <c r="BP41" s="72" t="s">
        <v>336</v>
      </c>
      <c r="BQ41" s="72" t="s">
        <v>335</v>
      </c>
      <c r="BR41" s="72" t="s">
        <v>335</v>
      </c>
      <c r="BS41" s="72" t="s">
        <v>337</v>
      </c>
      <c r="BT41" s="72" t="s">
        <v>334</v>
      </c>
      <c r="BU41" s="72" t="s">
        <v>335</v>
      </c>
      <c r="BV41" s="72" t="s">
        <v>335</v>
      </c>
      <c r="BW41" s="72" t="s">
        <v>336</v>
      </c>
      <c r="BX41" s="72" t="s">
        <v>334</v>
      </c>
      <c r="BY41" s="72" t="s">
        <v>334</v>
      </c>
      <c r="BZ41" s="72" t="s">
        <v>334</v>
      </c>
      <c r="CA41" s="72" t="s">
        <v>335</v>
      </c>
      <c r="CB41" s="72" t="s">
        <v>336</v>
      </c>
      <c r="CC41" s="72" t="s">
        <v>335</v>
      </c>
      <c r="CD41" s="72" t="s">
        <v>334</v>
      </c>
      <c r="CE41" s="72" t="s">
        <v>335</v>
      </c>
      <c r="CF41" s="72" t="s">
        <v>334</v>
      </c>
      <c r="CG41" s="72" t="s">
        <v>336</v>
      </c>
      <c r="CH41" s="72" t="s">
        <v>335</v>
      </c>
      <c r="CI41" s="72" t="s">
        <v>336</v>
      </c>
      <c r="CJ41" s="72" t="s">
        <v>336</v>
      </c>
      <c r="CK41" s="72" t="s">
        <v>338</v>
      </c>
      <c r="CL41" s="72" t="s">
        <v>336</v>
      </c>
      <c r="CM41" s="72" t="s">
        <v>336</v>
      </c>
      <c r="CN41" s="72" t="s">
        <v>336</v>
      </c>
      <c r="CO41" s="72" t="s">
        <v>334</v>
      </c>
      <c r="CP41" s="72" t="s">
        <v>336</v>
      </c>
      <c r="CQ41" s="72" t="s">
        <v>334</v>
      </c>
      <c r="CR41" s="72" t="s">
        <v>334</v>
      </c>
      <c r="CS41" s="72" t="s">
        <v>336</v>
      </c>
      <c r="CT41" s="72" t="s">
        <v>334</v>
      </c>
      <c r="CU41" s="72" t="s">
        <v>334</v>
      </c>
      <c r="CV41" s="72" t="s">
        <v>334</v>
      </c>
      <c r="CW41" s="72" t="s">
        <v>336</v>
      </c>
      <c r="CX41" s="72" t="s">
        <v>336</v>
      </c>
      <c r="CY41" s="72" t="s">
        <v>336</v>
      </c>
      <c r="CZ41" s="72" t="s">
        <v>336</v>
      </c>
      <c r="DA41" s="72" t="s">
        <v>339</v>
      </c>
      <c r="DB41" s="72" t="s">
        <v>335</v>
      </c>
      <c r="DC41" s="72" t="s">
        <v>335</v>
      </c>
      <c r="DD41" s="72" t="s">
        <v>340</v>
      </c>
      <c r="DE41" s="72" t="s">
        <v>335</v>
      </c>
      <c r="DF41" s="72" t="s">
        <v>335</v>
      </c>
      <c r="DG41" s="72" t="s">
        <v>336</v>
      </c>
      <c r="DH41" s="72" t="s">
        <v>335</v>
      </c>
      <c r="DI41" s="72" t="s">
        <v>336</v>
      </c>
      <c r="DJ41" s="72" t="s">
        <v>336</v>
      </c>
      <c r="DK41" s="184" t="s">
        <v>334</v>
      </c>
      <c r="DL41" s="72" t="s">
        <v>335</v>
      </c>
      <c r="DM41" s="72" t="s">
        <v>336</v>
      </c>
      <c r="DN41" s="72" t="s">
        <v>336</v>
      </c>
      <c r="DO41" s="72" t="s">
        <v>334</v>
      </c>
      <c r="DP41" s="72" t="s">
        <v>336</v>
      </c>
      <c r="DQ41" s="72" t="s">
        <v>335</v>
      </c>
      <c r="DR41" s="72" t="s">
        <v>337</v>
      </c>
      <c r="DS41" s="72" t="s">
        <v>334</v>
      </c>
      <c r="DT41" s="72" t="s">
        <v>334</v>
      </c>
      <c r="DU41" s="72" t="s">
        <v>336</v>
      </c>
      <c r="DV41" s="72" t="s">
        <v>334</v>
      </c>
      <c r="DW41" s="72" t="s">
        <v>336</v>
      </c>
      <c r="DX41" s="72" t="s">
        <v>335</v>
      </c>
      <c r="DY41" s="72" t="s">
        <v>334</v>
      </c>
      <c r="DZ41" s="72" t="s">
        <v>336</v>
      </c>
      <c r="EA41" s="72" t="s">
        <v>341</v>
      </c>
      <c r="EB41" s="72" t="s">
        <v>334</v>
      </c>
      <c r="EC41" s="72" t="s">
        <v>334</v>
      </c>
      <c r="ED41" s="72" t="s">
        <v>338</v>
      </c>
      <c r="EE41" s="72" t="s">
        <v>334</v>
      </c>
      <c r="EF41" s="72" t="s">
        <v>334</v>
      </c>
      <c r="EG41" s="72" t="s">
        <v>334</v>
      </c>
      <c r="EH41" s="72" t="s">
        <v>338</v>
      </c>
      <c r="EI41" s="72" t="s">
        <v>335</v>
      </c>
      <c r="EJ41" s="72" t="s">
        <v>336</v>
      </c>
      <c r="EK41" s="72" t="s">
        <v>335</v>
      </c>
      <c r="EL41" s="72" t="s">
        <v>342</v>
      </c>
      <c r="EM41" s="72" t="s">
        <v>334</v>
      </c>
      <c r="EN41" s="72" t="s">
        <v>336</v>
      </c>
      <c r="EO41" s="72" t="s">
        <v>336</v>
      </c>
      <c r="EP41" s="72" t="s">
        <v>334</v>
      </c>
      <c r="EQ41" s="72" t="s">
        <v>339</v>
      </c>
      <c r="ER41" s="72" t="s">
        <v>336</v>
      </c>
      <c r="ES41" s="72" t="s">
        <v>336</v>
      </c>
      <c r="ET41" s="72" t="s">
        <v>336</v>
      </c>
      <c r="EU41" s="72" t="s">
        <v>310</v>
      </c>
      <c r="EV41" s="72" t="s">
        <v>336</v>
      </c>
      <c r="EW41" s="72" t="s">
        <v>335</v>
      </c>
      <c r="EX41" s="72" t="s">
        <v>334</v>
      </c>
      <c r="EY41" s="72" t="s">
        <v>335</v>
      </c>
      <c r="EZ41" s="72" t="s">
        <v>342</v>
      </c>
      <c r="FA41" s="72" t="s">
        <v>334</v>
      </c>
      <c r="FB41" s="72" t="s">
        <v>335</v>
      </c>
      <c r="FC41" s="72" t="s">
        <v>335</v>
      </c>
      <c r="FD41" s="72" t="s">
        <v>336</v>
      </c>
      <c r="FE41" s="72" t="s">
        <v>336</v>
      </c>
      <c r="FF41" s="72" t="s">
        <v>334</v>
      </c>
      <c r="FG41" s="72" t="s">
        <v>335</v>
      </c>
      <c r="FH41" s="72" t="s">
        <v>337</v>
      </c>
      <c r="FI41" s="72" t="s">
        <v>336</v>
      </c>
      <c r="FJ41" s="72" t="s">
        <v>336</v>
      </c>
      <c r="FK41" s="72" t="s">
        <v>336</v>
      </c>
      <c r="FL41" s="72" t="s">
        <v>336</v>
      </c>
      <c r="FM41" s="72" t="s">
        <v>336</v>
      </c>
      <c r="FN41" s="72" t="s">
        <v>336</v>
      </c>
      <c r="FO41" s="72" t="s">
        <v>336</v>
      </c>
      <c r="FP41" s="72" t="s">
        <v>334</v>
      </c>
      <c r="FQ41" s="72" t="s">
        <v>334</v>
      </c>
      <c r="FR41" s="72" t="s">
        <v>335</v>
      </c>
      <c r="FS41" s="72" t="s">
        <v>336</v>
      </c>
      <c r="FT41" s="72" t="s">
        <v>336</v>
      </c>
      <c r="FU41" s="72" t="s">
        <v>339</v>
      </c>
      <c r="FV41" s="72" t="s">
        <v>335</v>
      </c>
      <c r="FW41" s="72" t="s">
        <v>336</v>
      </c>
      <c r="FX41" s="72" t="s">
        <v>336</v>
      </c>
      <c r="FY41" s="72" t="s">
        <v>334</v>
      </c>
      <c r="FZ41" s="72" t="s">
        <v>336</v>
      </c>
      <c r="GA41" s="72" t="s">
        <v>336</v>
      </c>
      <c r="GB41" s="72" t="s">
        <v>336</v>
      </c>
      <c r="GC41" s="72" t="s">
        <v>334</v>
      </c>
      <c r="GD41" s="72" t="s">
        <v>336</v>
      </c>
      <c r="GE41" s="72" t="s">
        <v>336</v>
      </c>
      <c r="GF41" s="184" t="s">
        <v>334</v>
      </c>
      <c r="GG41" s="72" t="s">
        <v>336</v>
      </c>
      <c r="GH41" s="72" t="s">
        <v>335</v>
      </c>
      <c r="GI41" s="72" t="s">
        <v>336</v>
      </c>
      <c r="GJ41" s="72" t="s">
        <v>336</v>
      </c>
      <c r="GK41" s="72" t="s">
        <v>334</v>
      </c>
      <c r="GL41" s="72" t="s">
        <v>337</v>
      </c>
      <c r="GM41" s="72" t="s">
        <v>334</v>
      </c>
      <c r="GN41" s="72" t="s">
        <v>336</v>
      </c>
      <c r="GO41" s="72" t="s">
        <v>334</v>
      </c>
      <c r="GP41" s="72" t="s">
        <v>334</v>
      </c>
      <c r="GQ41" s="72" t="s">
        <v>335</v>
      </c>
      <c r="GR41" s="72" t="s">
        <v>336</v>
      </c>
      <c r="GS41" s="72" t="s">
        <v>334</v>
      </c>
      <c r="GT41" s="72" t="s">
        <v>335</v>
      </c>
      <c r="GU41" s="72" t="s">
        <v>336</v>
      </c>
      <c r="GV41" s="72" t="s">
        <v>336</v>
      </c>
      <c r="GW41" s="72" t="s">
        <v>334</v>
      </c>
      <c r="GX41" s="72" t="s">
        <v>338</v>
      </c>
      <c r="GY41" s="180" t="s">
        <v>335</v>
      </c>
      <c r="GZ41" s="72" t="s">
        <v>334</v>
      </c>
      <c r="HA41" s="72" t="s">
        <v>336</v>
      </c>
      <c r="HB41" s="23"/>
      <c r="HC41" s="23"/>
      <c r="HD41" s="21"/>
      <c r="HE41" s="25"/>
      <c r="HF41" s="25"/>
      <c r="HG41" s="23"/>
    </row>
    <row r="42" spans="1:215" ht="15" customHeight="1">
      <c r="A42" s="20" t="s">
        <v>333</v>
      </c>
      <c r="B42" s="22">
        <v>26003534</v>
      </c>
      <c r="C42" s="23">
        <v>91.38</v>
      </c>
      <c r="D42" s="21"/>
      <c r="E42" s="22"/>
      <c r="F42" s="21"/>
      <c r="G42" s="21"/>
      <c r="H42" s="22"/>
      <c r="I42" s="23"/>
      <c r="J42" s="21"/>
      <c r="K42" s="21"/>
      <c r="L42" s="24"/>
      <c r="M42" s="21"/>
      <c r="N42" s="21"/>
      <c r="O42" s="26"/>
      <c r="P42" s="72"/>
      <c r="Q42" s="72"/>
      <c r="R42" s="72"/>
      <c r="S42" s="72"/>
      <c r="T42" s="72"/>
      <c r="U42" s="72"/>
      <c r="V42" s="105"/>
      <c r="W42" s="72"/>
      <c r="X42" s="73"/>
      <c r="Y42" s="72"/>
      <c r="Z42" s="99"/>
      <c r="AA42" s="73"/>
      <c r="AB42" s="72"/>
      <c r="AC42" s="72"/>
      <c r="AD42" s="100"/>
      <c r="AE42" s="73"/>
      <c r="AF42" s="99"/>
      <c r="AG42" s="72"/>
      <c r="AH42" s="72" t="s">
        <v>334</v>
      </c>
      <c r="AI42" s="72" t="s">
        <v>334</v>
      </c>
      <c r="AJ42" s="72" t="s">
        <v>335</v>
      </c>
      <c r="AK42" s="72" t="s">
        <v>336</v>
      </c>
      <c r="AL42" s="72" t="s">
        <v>335</v>
      </c>
      <c r="AM42" s="72" t="s">
        <v>334</v>
      </c>
      <c r="AN42" s="72" t="s">
        <v>335</v>
      </c>
      <c r="AO42" s="72" t="s">
        <v>337</v>
      </c>
      <c r="AP42" s="72" t="s">
        <v>336</v>
      </c>
      <c r="AQ42" s="72" t="s">
        <v>336</v>
      </c>
      <c r="AR42" s="72" t="s">
        <v>334</v>
      </c>
      <c r="AS42" s="72" t="s">
        <v>336</v>
      </c>
      <c r="AT42" s="72" t="s">
        <v>336</v>
      </c>
      <c r="AU42" s="72" t="s">
        <v>336</v>
      </c>
      <c r="AV42" s="72" t="s">
        <v>336</v>
      </c>
      <c r="AW42" s="72" t="s">
        <v>336</v>
      </c>
      <c r="AX42" s="72" t="s">
        <v>334</v>
      </c>
      <c r="AY42" s="72" t="s">
        <v>337</v>
      </c>
      <c r="AZ42" s="72" t="s">
        <v>334</v>
      </c>
      <c r="BA42" s="72" t="s">
        <v>336</v>
      </c>
      <c r="BB42" s="72" t="s">
        <v>335</v>
      </c>
      <c r="BC42" s="72" t="s">
        <v>334</v>
      </c>
      <c r="BD42" s="72" t="s">
        <v>335</v>
      </c>
      <c r="BE42" s="72" t="s">
        <v>337</v>
      </c>
      <c r="BF42" s="72" t="s">
        <v>334</v>
      </c>
      <c r="BG42" s="72" t="s">
        <v>335</v>
      </c>
      <c r="BH42" s="72" t="s">
        <v>337</v>
      </c>
      <c r="BI42" s="72" t="s">
        <v>336</v>
      </c>
      <c r="BJ42" s="72" t="s">
        <v>336</v>
      </c>
      <c r="BK42" s="72" t="s">
        <v>335</v>
      </c>
      <c r="BL42" s="72" t="s">
        <v>334</v>
      </c>
      <c r="BM42" s="72" t="s">
        <v>336</v>
      </c>
      <c r="BN42" s="72" t="s">
        <v>336</v>
      </c>
      <c r="BO42" s="72" t="s">
        <v>334</v>
      </c>
      <c r="BP42" s="72" t="s">
        <v>336</v>
      </c>
      <c r="BQ42" s="72" t="s">
        <v>335</v>
      </c>
      <c r="BR42" s="72" t="s">
        <v>335</v>
      </c>
      <c r="BS42" s="72" t="s">
        <v>337</v>
      </c>
      <c r="BT42" s="72" t="s">
        <v>334</v>
      </c>
      <c r="BU42" s="72" t="s">
        <v>335</v>
      </c>
      <c r="BV42" s="72" t="s">
        <v>335</v>
      </c>
      <c r="BW42" s="72" t="s">
        <v>336</v>
      </c>
      <c r="BX42" s="72" t="s">
        <v>334</v>
      </c>
      <c r="BY42" s="72" t="s">
        <v>334</v>
      </c>
      <c r="BZ42" s="72" t="s">
        <v>334</v>
      </c>
      <c r="CA42" s="72" t="s">
        <v>335</v>
      </c>
      <c r="CB42" s="72" t="s">
        <v>336</v>
      </c>
      <c r="CC42" s="72" t="s">
        <v>335</v>
      </c>
      <c r="CD42" s="72" t="s">
        <v>334</v>
      </c>
      <c r="CE42" s="72" t="s">
        <v>335</v>
      </c>
      <c r="CF42" s="72" t="s">
        <v>334</v>
      </c>
      <c r="CG42" s="72" t="s">
        <v>336</v>
      </c>
      <c r="CH42" s="72" t="s">
        <v>335</v>
      </c>
      <c r="CI42" s="72" t="s">
        <v>336</v>
      </c>
      <c r="CJ42" s="72" t="s">
        <v>336</v>
      </c>
      <c r="CK42" s="72" t="s">
        <v>338</v>
      </c>
      <c r="CL42" s="72" t="s">
        <v>336</v>
      </c>
      <c r="CM42" s="72" t="s">
        <v>336</v>
      </c>
      <c r="CN42" s="72" t="s">
        <v>336</v>
      </c>
      <c r="CO42" s="72" t="s">
        <v>334</v>
      </c>
      <c r="CP42" s="72" t="s">
        <v>336</v>
      </c>
      <c r="CQ42" s="72" t="s">
        <v>334</v>
      </c>
      <c r="CR42" s="72" t="s">
        <v>334</v>
      </c>
      <c r="CS42" s="72" t="s">
        <v>336</v>
      </c>
      <c r="CT42" s="72" t="s">
        <v>334</v>
      </c>
      <c r="CU42" s="72" t="s">
        <v>334</v>
      </c>
      <c r="CV42" s="72" t="s">
        <v>334</v>
      </c>
      <c r="CW42" s="72" t="s">
        <v>336</v>
      </c>
      <c r="CX42" s="72" t="s">
        <v>336</v>
      </c>
      <c r="CY42" s="72" t="s">
        <v>336</v>
      </c>
      <c r="CZ42" s="72" t="s">
        <v>336</v>
      </c>
      <c r="DA42" s="72" t="s">
        <v>339</v>
      </c>
      <c r="DB42" s="72" t="s">
        <v>335</v>
      </c>
      <c r="DC42" s="72" t="s">
        <v>335</v>
      </c>
      <c r="DD42" s="72" t="s">
        <v>340</v>
      </c>
      <c r="DE42" s="72" t="s">
        <v>335</v>
      </c>
      <c r="DF42" s="72" t="s">
        <v>335</v>
      </c>
      <c r="DG42" s="72" t="s">
        <v>336</v>
      </c>
      <c r="DH42" s="72" t="s">
        <v>335</v>
      </c>
      <c r="DI42" s="72" t="s">
        <v>336</v>
      </c>
      <c r="DJ42" s="72" t="s">
        <v>336</v>
      </c>
      <c r="DK42" s="184">
        <v>0.29630000000000001</v>
      </c>
      <c r="DL42" s="72" t="s">
        <v>335</v>
      </c>
      <c r="DM42" s="72" t="s">
        <v>336</v>
      </c>
      <c r="DN42" s="72" t="s">
        <v>336</v>
      </c>
      <c r="DO42" s="72" t="s">
        <v>334</v>
      </c>
      <c r="DP42" s="72" t="s">
        <v>336</v>
      </c>
      <c r="DQ42" s="72" t="s">
        <v>335</v>
      </c>
      <c r="DR42" s="72" t="s">
        <v>337</v>
      </c>
      <c r="DS42" s="72" t="s">
        <v>334</v>
      </c>
      <c r="DT42" s="72" t="s">
        <v>334</v>
      </c>
      <c r="DU42" s="72" t="s">
        <v>336</v>
      </c>
      <c r="DV42" s="72" t="s">
        <v>334</v>
      </c>
      <c r="DW42" s="72" t="s">
        <v>336</v>
      </c>
      <c r="DX42" s="72" t="s">
        <v>335</v>
      </c>
      <c r="DY42" s="72" t="s">
        <v>334</v>
      </c>
      <c r="DZ42" s="72" t="s">
        <v>336</v>
      </c>
      <c r="EA42" s="72" t="s">
        <v>341</v>
      </c>
      <c r="EB42" s="72" t="s">
        <v>334</v>
      </c>
      <c r="EC42" s="72" t="s">
        <v>334</v>
      </c>
      <c r="ED42" s="72" t="s">
        <v>338</v>
      </c>
      <c r="EE42" s="72" t="s">
        <v>334</v>
      </c>
      <c r="EF42" s="72" t="s">
        <v>334</v>
      </c>
      <c r="EG42" s="72" t="s">
        <v>334</v>
      </c>
      <c r="EH42" s="72" t="s">
        <v>338</v>
      </c>
      <c r="EI42" s="72" t="s">
        <v>335</v>
      </c>
      <c r="EJ42" s="72" t="s">
        <v>336</v>
      </c>
      <c r="EK42" s="72" t="s">
        <v>335</v>
      </c>
      <c r="EL42" s="72" t="s">
        <v>342</v>
      </c>
      <c r="EM42" s="72" t="s">
        <v>334</v>
      </c>
      <c r="EN42" s="72" t="s">
        <v>336</v>
      </c>
      <c r="EO42" s="72" t="s">
        <v>336</v>
      </c>
      <c r="EP42" s="72" t="s">
        <v>334</v>
      </c>
      <c r="EQ42" s="72" t="s">
        <v>339</v>
      </c>
      <c r="ER42" s="72" t="s">
        <v>336</v>
      </c>
      <c r="ES42" s="72" t="s">
        <v>336</v>
      </c>
      <c r="ET42" s="72" t="s">
        <v>336</v>
      </c>
      <c r="EU42" s="72" t="s">
        <v>310</v>
      </c>
      <c r="EV42" s="72" t="s">
        <v>336</v>
      </c>
      <c r="EW42" s="72" t="s">
        <v>335</v>
      </c>
      <c r="EX42" s="72" t="s">
        <v>334</v>
      </c>
      <c r="EY42" s="72" t="s">
        <v>335</v>
      </c>
      <c r="EZ42" s="72" t="s">
        <v>342</v>
      </c>
      <c r="FA42" s="72" t="s">
        <v>334</v>
      </c>
      <c r="FB42" s="72" t="s">
        <v>335</v>
      </c>
      <c r="FC42" s="72" t="s">
        <v>335</v>
      </c>
      <c r="FD42" s="72" t="s">
        <v>336</v>
      </c>
      <c r="FE42" s="72" t="s">
        <v>336</v>
      </c>
      <c r="FF42" s="72" t="s">
        <v>334</v>
      </c>
      <c r="FG42" s="72" t="s">
        <v>335</v>
      </c>
      <c r="FH42" s="72" t="s">
        <v>337</v>
      </c>
      <c r="FI42" s="72" t="s">
        <v>336</v>
      </c>
      <c r="FJ42" s="72" t="s">
        <v>336</v>
      </c>
      <c r="FK42" s="72" t="s">
        <v>336</v>
      </c>
      <c r="FL42" s="72" t="s">
        <v>336</v>
      </c>
      <c r="FM42" s="72" t="s">
        <v>336</v>
      </c>
      <c r="FN42" s="72" t="s">
        <v>336</v>
      </c>
      <c r="FO42" s="72" t="s">
        <v>336</v>
      </c>
      <c r="FP42" s="72" t="s">
        <v>334</v>
      </c>
      <c r="FQ42" s="72" t="s">
        <v>334</v>
      </c>
      <c r="FR42" s="72" t="s">
        <v>335</v>
      </c>
      <c r="FS42" s="72" t="s">
        <v>336</v>
      </c>
      <c r="FT42" s="72" t="s">
        <v>336</v>
      </c>
      <c r="FU42" s="72" t="s">
        <v>339</v>
      </c>
      <c r="FV42" s="72" t="s">
        <v>335</v>
      </c>
      <c r="FW42" s="72" t="s">
        <v>336</v>
      </c>
      <c r="FX42" s="72" t="s">
        <v>336</v>
      </c>
      <c r="FY42" s="72" t="s">
        <v>334</v>
      </c>
      <c r="FZ42" s="72" t="s">
        <v>336</v>
      </c>
      <c r="GA42" s="72" t="s">
        <v>336</v>
      </c>
      <c r="GB42" s="72" t="s">
        <v>336</v>
      </c>
      <c r="GC42" s="72" t="s">
        <v>334</v>
      </c>
      <c r="GD42" s="72" t="s">
        <v>336</v>
      </c>
      <c r="GE42" s="72" t="s">
        <v>336</v>
      </c>
      <c r="GF42" s="72" t="s">
        <v>334</v>
      </c>
      <c r="GG42" s="72" t="s">
        <v>336</v>
      </c>
      <c r="GH42" s="72" t="s">
        <v>335</v>
      </c>
      <c r="GI42" s="72" t="s">
        <v>336</v>
      </c>
      <c r="GJ42" s="72" t="s">
        <v>336</v>
      </c>
      <c r="GK42" s="72" t="s">
        <v>334</v>
      </c>
      <c r="GL42" s="72" t="s">
        <v>337</v>
      </c>
      <c r="GM42" s="72" t="s">
        <v>334</v>
      </c>
      <c r="GN42" s="72" t="s">
        <v>336</v>
      </c>
      <c r="GO42" s="72" t="s">
        <v>334</v>
      </c>
      <c r="GP42" s="72" t="s">
        <v>334</v>
      </c>
      <c r="GQ42" s="72" t="s">
        <v>335</v>
      </c>
      <c r="GR42" s="72" t="s">
        <v>336</v>
      </c>
      <c r="GS42" s="72" t="s">
        <v>334</v>
      </c>
      <c r="GT42" s="72" t="s">
        <v>335</v>
      </c>
      <c r="GU42" s="72" t="s">
        <v>336</v>
      </c>
      <c r="GV42" s="72" t="s">
        <v>336</v>
      </c>
      <c r="GW42" s="72" t="s">
        <v>334</v>
      </c>
      <c r="GX42" s="72" t="s">
        <v>338</v>
      </c>
      <c r="GY42" s="72" t="s">
        <v>335</v>
      </c>
      <c r="GZ42" s="72" t="s">
        <v>334</v>
      </c>
      <c r="HA42" s="72" t="s">
        <v>336</v>
      </c>
      <c r="HB42" s="21"/>
      <c r="HC42" s="21"/>
      <c r="HD42" s="21"/>
      <c r="HE42" s="21"/>
      <c r="HF42" s="23"/>
      <c r="HG42" s="22"/>
    </row>
    <row r="43" spans="1:215" ht="15" customHeight="1">
      <c r="A43" s="20" t="s">
        <v>323</v>
      </c>
      <c r="B43" s="22">
        <v>26003400</v>
      </c>
      <c r="C43" s="23">
        <v>88.48</v>
      </c>
      <c r="D43" s="21"/>
      <c r="E43" s="21"/>
      <c r="F43" s="21"/>
      <c r="G43" s="21"/>
      <c r="H43" s="22"/>
      <c r="I43" s="23"/>
      <c r="J43" s="23"/>
      <c r="K43" s="21"/>
      <c r="L43" s="22"/>
      <c r="M43" s="22"/>
      <c r="N43" s="25"/>
      <c r="O43" s="26"/>
      <c r="P43" s="72"/>
      <c r="Q43" s="71"/>
      <c r="R43" s="71"/>
      <c r="S43" s="72"/>
      <c r="T43" s="72"/>
      <c r="U43" s="72"/>
      <c r="V43" s="72"/>
      <c r="W43" s="72"/>
      <c r="X43" s="72"/>
      <c r="Y43" s="72"/>
      <c r="Z43" s="99"/>
      <c r="AA43" s="72"/>
      <c r="AB43" s="72"/>
      <c r="AC43" s="72"/>
      <c r="AD43" s="72"/>
      <c r="AE43" s="72"/>
      <c r="AF43" s="72"/>
      <c r="AG43" s="72"/>
      <c r="AH43" s="72" t="s">
        <v>334</v>
      </c>
      <c r="AI43" s="72" t="s">
        <v>334</v>
      </c>
      <c r="AJ43" s="72" t="s">
        <v>335</v>
      </c>
      <c r="AK43" s="72" t="s">
        <v>336</v>
      </c>
      <c r="AL43" s="72" t="s">
        <v>335</v>
      </c>
      <c r="AM43" s="72" t="s">
        <v>334</v>
      </c>
      <c r="AN43" s="72" t="s">
        <v>335</v>
      </c>
      <c r="AO43" s="72" t="s">
        <v>337</v>
      </c>
      <c r="AP43" s="72" t="s">
        <v>336</v>
      </c>
      <c r="AQ43" s="72" t="s">
        <v>336</v>
      </c>
      <c r="AR43" s="72" t="s">
        <v>334</v>
      </c>
      <c r="AS43" s="72" t="s">
        <v>336</v>
      </c>
      <c r="AT43" s="72" t="s">
        <v>336</v>
      </c>
      <c r="AU43" s="72" t="s">
        <v>336</v>
      </c>
      <c r="AV43" s="72" t="s">
        <v>336</v>
      </c>
      <c r="AW43" s="72" t="s">
        <v>336</v>
      </c>
      <c r="AX43" s="72" t="s">
        <v>334</v>
      </c>
      <c r="AY43" s="72" t="s">
        <v>337</v>
      </c>
      <c r="AZ43" s="72" t="s">
        <v>334</v>
      </c>
      <c r="BA43" s="72" t="s">
        <v>336</v>
      </c>
      <c r="BB43" s="72" t="s">
        <v>335</v>
      </c>
      <c r="BC43" s="72" t="s">
        <v>334</v>
      </c>
      <c r="BD43" s="72" t="s">
        <v>335</v>
      </c>
      <c r="BE43" s="72" t="s">
        <v>337</v>
      </c>
      <c r="BF43" s="72" t="s">
        <v>334</v>
      </c>
      <c r="BG43" s="72" t="s">
        <v>335</v>
      </c>
      <c r="BH43" s="72" t="s">
        <v>337</v>
      </c>
      <c r="BI43" s="72" t="s">
        <v>336</v>
      </c>
      <c r="BJ43" s="72" t="s">
        <v>336</v>
      </c>
      <c r="BK43" s="72" t="s">
        <v>335</v>
      </c>
      <c r="BL43" s="72" t="s">
        <v>334</v>
      </c>
      <c r="BM43" s="72" t="s">
        <v>336</v>
      </c>
      <c r="BN43" s="72" t="s">
        <v>336</v>
      </c>
      <c r="BO43" s="72" t="s">
        <v>334</v>
      </c>
      <c r="BP43" s="72" t="s">
        <v>336</v>
      </c>
      <c r="BQ43" s="72" t="s">
        <v>335</v>
      </c>
      <c r="BR43" s="72" t="s">
        <v>335</v>
      </c>
      <c r="BS43" s="72" t="s">
        <v>337</v>
      </c>
      <c r="BT43" s="72" t="s">
        <v>334</v>
      </c>
      <c r="BU43" s="72" t="s">
        <v>335</v>
      </c>
      <c r="BV43" s="72" t="s">
        <v>335</v>
      </c>
      <c r="BW43" s="72" t="s">
        <v>336</v>
      </c>
      <c r="BX43" s="72" t="s">
        <v>334</v>
      </c>
      <c r="BY43" s="72" t="s">
        <v>334</v>
      </c>
      <c r="BZ43" s="72" t="s">
        <v>334</v>
      </c>
      <c r="CA43" s="72" t="s">
        <v>335</v>
      </c>
      <c r="CB43" s="72" t="s">
        <v>336</v>
      </c>
      <c r="CC43" s="72" t="s">
        <v>335</v>
      </c>
      <c r="CD43" s="72" t="s">
        <v>334</v>
      </c>
      <c r="CE43" s="72" t="s">
        <v>335</v>
      </c>
      <c r="CF43" s="72" t="s">
        <v>334</v>
      </c>
      <c r="CG43" s="72" t="s">
        <v>336</v>
      </c>
      <c r="CH43" s="72" t="s">
        <v>335</v>
      </c>
      <c r="CI43" s="72" t="s">
        <v>336</v>
      </c>
      <c r="CJ43" s="72" t="s">
        <v>336</v>
      </c>
      <c r="CK43" s="72" t="s">
        <v>338</v>
      </c>
      <c r="CL43" s="72" t="s">
        <v>336</v>
      </c>
      <c r="CM43" s="72" t="s">
        <v>336</v>
      </c>
      <c r="CN43" s="72" t="s">
        <v>336</v>
      </c>
      <c r="CO43" s="72" t="s">
        <v>334</v>
      </c>
      <c r="CP43" s="72" t="s">
        <v>336</v>
      </c>
      <c r="CQ43" s="72" t="s">
        <v>334</v>
      </c>
      <c r="CR43" s="72" t="s">
        <v>334</v>
      </c>
      <c r="CS43" s="72" t="s">
        <v>336</v>
      </c>
      <c r="CT43" s="72" t="s">
        <v>334</v>
      </c>
      <c r="CU43" s="72" t="s">
        <v>334</v>
      </c>
      <c r="CV43" s="72" t="s">
        <v>334</v>
      </c>
      <c r="CW43" s="72" t="s">
        <v>336</v>
      </c>
      <c r="CX43" s="72" t="s">
        <v>336</v>
      </c>
      <c r="CY43" s="72" t="s">
        <v>336</v>
      </c>
      <c r="CZ43" s="72" t="s">
        <v>336</v>
      </c>
      <c r="DA43" s="72" t="s">
        <v>339</v>
      </c>
      <c r="DB43" s="72" t="s">
        <v>335</v>
      </c>
      <c r="DC43" s="72" t="s">
        <v>335</v>
      </c>
      <c r="DD43" s="72" t="s">
        <v>340</v>
      </c>
      <c r="DE43" s="72" t="s">
        <v>335</v>
      </c>
      <c r="DF43" s="72" t="s">
        <v>335</v>
      </c>
      <c r="DG43" s="72" t="s">
        <v>336</v>
      </c>
      <c r="DH43" s="72" t="s">
        <v>335</v>
      </c>
      <c r="DI43" s="72" t="s">
        <v>336</v>
      </c>
      <c r="DJ43" s="72" t="s">
        <v>336</v>
      </c>
      <c r="DK43" s="184">
        <v>4.5330000000000002E-2</v>
      </c>
      <c r="DL43" s="72" t="s">
        <v>335</v>
      </c>
      <c r="DM43" s="72" t="s">
        <v>336</v>
      </c>
      <c r="DN43" s="72" t="s">
        <v>336</v>
      </c>
      <c r="DO43" s="72" t="s">
        <v>334</v>
      </c>
      <c r="DP43" s="72" t="s">
        <v>336</v>
      </c>
      <c r="DQ43" s="72" t="s">
        <v>335</v>
      </c>
      <c r="DR43" s="72" t="s">
        <v>337</v>
      </c>
      <c r="DS43" s="72" t="s">
        <v>334</v>
      </c>
      <c r="DT43" s="72" t="s">
        <v>334</v>
      </c>
      <c r="DU43" s="72" t="s">
        <v>336</v>
      </c>
      <c r="DV43" s="72" t="s">
        <v>334</v>
      </c>
      <c r="DW43" s="72" t="s">
        <v>336</v>
      </c>
      <c r="DX43" s="72" t="s">
        <v>335</v>
      </c>
      <c r="DY43" s="72" t="s">
        <v>334</v>
      </c>
      <c r="DZ43" s="72" t="s">
        <v>336</v>
      </c>
      <c r="EA43" s="72" t="s">
        <v>341</v>
      </c>
      <c r="EB43" s="72" t="s">
        <v>334</v>
      </c>
      <c r="EC43" s="72" t="s">
        <v>334</v>
      </c>
      <c r="ED43" s="72" t="s">
        <v>338</v>
      </c>
      <c r="EE43" s="72" t="s">
        <v>334</v>
      </c>
      <c r="EF43" s="72" t="s">
        <v>334</v>
      </c>
      <c r="EG43" s="72" t="s">
        <v>334</v>
      </c>
      <c r="EH43" s="72" t="s">
        <v>338</v>
      </c>
      <c r="EI43" s="72" t="s">
        <v>335</v>
      </c>
      <c r="EJ43" s="72" t="s">
        <v>336</v>
      </c>
      <c r="EK43" s="72" t="s">
        <v>335</v>
      </c>
      <c r="EL43" s="72" t="s">
        <v>342</v>
      </c>
      <c r="EM43" s="72" t="s">
        <v>334</v>
      </c>
      <c r="EN43" s="72" t="s">
        <v>336</v>
      </c>
      <c r="EO43" s="72" t="s">
        <v>336</v>
      </c>
      <c r="EP43" s="72" t="s">
        <v>334</v>
      </c>
      <c r="EQ43" s="72" t="s">
        <v>339</v>
      </c>
      <c r="ER43" s="72" t="s">
        <v>336</v>
      </c>
      <c r="ES43" s="72" t="s">
        <v>336</v>
      </c>
      <c r="ET43" s="72" t="s">
        <v>336</v>
      </c>
      <c r="EU43" s="72" t="s">
        <v>310</v>
      </c>
      <c r="EV43" s="72" t="s">
        <v>336</v>
      </c>
      <c r="EW43" s="72" t="s">
        <v>335</v>
      </c>
      <c r="EX43" s="72" t="s">
        <v>334</v>
      </c>
      <c r="EY43" s="72" t="s">
        <v>335</v>
      </c>
      <c r="EZ43" s="72" t="s">
        <v>342</v>
      </c>
      <c r="FA43" s="72" t="s">
        <v>334</v>
      </c>
      <c r="FB43" s="72" t="s">
        <v>335</v>
      </c>
      <c r="FC43" s="72" t="s">
        <v>335</v>
      </c>
      <c r="FD43" s="72" t="s">
        <v>336</v>
      </c>
      <c r="FE43" s="72" t="s">
        <v>336</v>
      </c>
      <c r="FF43" s="72" t="s">
        <v>334</v>
      </c>
      <c r="FG43" s="72" t="s">
        <v>335</v>
      </c>
      <c r="FH43" s="72" t="s">
        <v>337</v>
      </c>
      <c r="FI43" s="72" t="s">
        <v>336</v>
      </c>
      <c r="FJ43" s="72" t="s">
        <v>336</v>
      </c>
      <c r="FK43" s="72" t="s">
        <v>336</v>
      </c>
      <c r="FL43" s="72" t="s">
        <v>336</v>
      </c>
      <c r="FM43" s="72" t="s">
        <v>336</v>
      </c>
      <c r="FN43" s="72" t="s">
        <v>336</v>
      </c>
      <c r="FO43" s="72" t="s">
        <v>336</v>
      </c>
      <c r="FP43" s="72" t="s">
        <v>334</v>
      </c>
      <c r="FQ43" s="72" t="s">
        <v>334</v>
      </c>
      <c r="FR43" s="72" t="s">
        <v>335</v>
      </c>
      <c r="FS43" s="72" t="s">
        <v>336</v>
      </c>
      <c r="FT43" s="72" t="s">
        <v>336</v>
      </c>
      <c r="FU43" s="72" t="s">
        <v>339</v>
      </c>
      <c r="FV43" s="72" t="s">
        <v>335</v>
      </c>
      <c r="FW43" s="72" t="s">
        <v>336</v>
      </c>
      <c r="FX43" s="72" t="s">
        <v>336</v>
      </c>
      <c r="FY43" s="72" t="s">
        <v>334</v>
      </c>
      <c r="FZ43" s="72" t="s">
        <v>336</v>
      </c>
      <c r="GA43" s="72" t="s">
        <v>336</v>
      </c>
      <c r="GB43" s="72" t="s">
        <v>336</v>
      </c>
      <c r="GC43" s="72" t="s">
        <v>334</v>
      </c>
      <c r="GD43" s="72" t="s">
        <v>336</v>
      </c>
      <c r="GE43" s="72" t="s">
        <v>336</v>
      </c>
      <c r="GF43" s="72" t="s">
        <v>334</v>
      </c>
      <c r="GG43" s="72" t="s">
        <v>336</v>
      </c>
      <c r="GH43" s="72" t="s">
        <v>335</v>
      </c>
      <c r="GI43" s="72" t="s">
        <v>336</v>
      </c>
      <c r="GJ43" s="72" t="s">
        <v>336</v>
      </c>
      <c r="GK43" s="72" t="s">
        <v>334</v>
      </c>
      <c r="GL43" s="72" t="s">
        <v>337</v>
      </c>
      <c r="GM43" s="72" t="s">
        <v>334</v>
      </c>
      <c r="GN43" s="72" t="s">
        <v>336</v>
      </c>
      <c r="GO43" s="72" t="s">
        <v>334</v>
      </c>
      <c r="GP43" s="72" t="s">
        <v>334</v>
      </c>
      <c r="GQ43" s="72" t="s">
        <v>335</v>
      </c>
      <c r="GR43" s="72" t="s">
        <v>336</v>
      </c>
      <c r="GS43" s="72" t="s">
        <v>334</v>
      </c>
      <c r="GT43" s="72" t="s">
        <v>335</v>
      </c>
      <c r="GU43" s="72" t="s">
        <v>336</v>
      </c>
      <c r="GV43" s="72" t="s">
        <v>336</v>
      </c>
      <c r="GW43" s="72" t="s">
        <v>334</v>
      </c>
      <c r="GX43" s="72" t="s">
        <v>338</v>
      </c>
      <c r="GY43" s="180">
        <v>9.6620000000000004E-3</v>
      </c>
      <c r="GZ43" s="72" t="s">
        <v>334</v>
      </c>
      <c r="HA43" s="72" t="s">
        <v>336</v>
      </c>
      <c r="HB43" s="23">
        <v>99.831000000000003</v>
      </c>
      <c r="HC43" s="23">
        <v>0.16900000000000001</v>
      </c>
      <c r="HD43" s="21" t="s">
        <v>343</v>
      </c>
      <c r="HE43" s="21" t="s">
        <v>344</v>
      </c>
      <c r="HF43" s="21" t="s">
        <v>345</v>
      </c>
      <c r="HG43" s="21" t="s">
        <v>345</v>
      </c>
    </row>
    <row r="44" spans="1:215" ht="15" customHeight="1">
      <c r="A44" s="20" t="s">
        <v>323</v>
      </c>
      <c r="B44" s="22">
        <v>26003510</v>
      </c>
      <c r="C44" s="23">
        <v>87.74</v>
      </c>
      <c r="D44" s="21"/>
      <c r="E44" s="21"/>
      <c r="F44" s="21"/>
      <c r="G44" s="24"/>
      <c r="H44" s="23"/>
      <c r="I44" s="21"/>
      <c r="J44" s="21"/>
      <c r="K44" s="21"/>
      <c r="L44" s="21"/>
      <c r="M44" s="21"/>
      <c r="N44" s="21"/>
      <c r="O44" s="26"/>
      <c r="P44" s="72"/>
      <c r="Q44" s="72"/>
      <c r="R44" s="72"/>
      <c r="S44" s="72"/>
      <c r="T44" s="72"/>
      <c r="U44" s="72"/>
      <c r="V44" s="105"/>
      <c r="W44" s="72"/>
      <c r="X44" s="72"/>
      <c r="Y44" s="73"/>
      <c r="Z44" s="99"/>
      <c r="AA44" s="73"/>
      <c r="AB44" s="99"/>
      <c r="AC44" s="72"/>
      <c r="AD44" s="72"/>
      <c r="AE44" s="99"/>
      <c r="AF44" s="100"/>
      <c r="AG44" s="73"/>
      <c r="AH44" s="72" t="s">
        <v>334</v>
      </c>
      <c r="AI44" s="72" t="s">
        <v>334</v>
      </c>
      <c r="AJ44" s="72" t="s">
        <v>335</v>
      </c>
      <c r="AK44" s="72" t="s">
        <v>336</v>
      </c>
      <c r="AL44" s="72" t="s">
        <v>335</v>
      </c>
      <c r="AM44" s="72" t="s">
        <v>334</v>
      </c>
      <c r="AN44" s="72" t="s">
        <v>335</v>
      </c>
      <c r="AO44" s="72" t="s">
        <v>337</v>
      </c>
      <c r="AP44" s="72" t="s">
        <v>336</v>
      </c>
      <c r="AQ44" s="72" t="s">
        <v>336</v>
      </c>
      <c r="AR44" s="72" t="s">
        <v>334</v>
      </c>
      <c r="AS44" s="72" t="s">
        <v>336</v>
      </c>
      <c r="AT44" s="72" t="s">
        <v>336</v>
      </c>
      <c r="AU44" s="72" t="s">
        <v>336</v>
      </c>
      <c r="AV44" s="72" t="s">
        <v>336</v>
      </c>
      <c r="AW44" s="72" t="s">
        <v>336</v>
      </c>
      <c r="AX44" s="72" t="s">
        <v>334</v>
      </c>
      <c r="AY44" s="72" t="s">
        <v>337</v>
      </c>
      <c r="AZ44" s="72" t="s">
        <v>334</v>
      </c>
      <c r="BA44" s="72" t="s">
        <v>336</v>
      </c>
      <c r="BB44" s="72" t="s">
        <v>335</v>
      </c>
      <c r="BC44" s="72" t="s">
        <v>334</v>
      </c>
      <c r="BD44" s="72" t="s">
        <v>335</v>
      </c>
      <c r="BE44" s="72" t="s">
        <v>337</v>
      </c>
      <c r="BF44" s="72" t="s">
        <v>334</v>
      </c>
      <c r="BG44" s="72" t="s">
        <v>335</v>
      </c>
      <c r="BH44" s="72" t="s">
        <v>337</v>
      </c>
      <c r="BI44" s="72" t="s">
        <v>336</v>
      </c>
      <c r="BJ44" s="72" t="s">
        <v>336</v>
      </c>
      <c r="BK44" s="72" t="s">
        <v>335</v>
      </c>
      <c r="BL44" s="72" t="s">
        <v>334</v>
      </c>
      <c r="BM44" s="72" t="s">
        <v>336</v>
      </c>
      <c r="BN44" s="72" t="s">
        <v>336</v>
      </c>
      <c r="BO44" s="72" t="s">
        <v>334</v>
      </c>
      <c r="BP44" s="72" t="s">
        <v>336</v>
      </c>
      <c r="BQ44" s="72" t="s">
        <v>335</v>
      </c>
      <c r="BR44" s="72" t="s">
        <v>335</v>
      </c>
      <c r="BS44" s="72" t="s">
        <v>337</v>
      </c>
      <c r="BT44" s="72" t="s">
        <v>334</v>
      </c>
      <c r="BU44" s="72" t="s">
        <v>335</v>
      </c>
      <c r="BV44" s="72" t="s">
        <v>335</v>
      </c>
      <c r="BW44" s="72" t="s">
        <v>336</v>
      </c>
      <c r="BX44" s="72" t="s">
        <v>334</v>
      </c>
      <c r="BY44" s="72" t="s">
        <v>334</v>
      </c>
      <c r="BZ44" s="72" t="s">
        <v>334</v>
      </c>
      <c r="CA44" s="72" t="s">
        <v>335</v>
      </c>
      <c r="CB44" s="72" t="s">
        <v>336</v>
      </c>
      <c r="CC44" s="72" t="s">
        <v>335</v>
      </c>
      <c r="CD44" s="72" t="s">
        <v>334</v>
      </c>
      <c r="CE44" s="72" t="s">
        <v>335</v>
      </c>
      <c r="CF44" s="72" t="s">
        <v>334</v>
      </c>
      <c r="CG44" s="72" t="s">
        <v>336</v>
      </c>
      <c r="CH44" s="72" t="s">
        <v>335</v>
      </c>
      <c r="CI44" s="72" t="s">
        <v>336</v>
      </c>
      <c r="CJ44" s="72" t="s">
        <v>336</v>
      </c>
      <c r="CK44" s="72" t="s">
        <v>338</v>
      </c>
      <c r="CL44" s="72" t="s">
        <v>336</v>
      </c>
      <c r="CM44" s="72" t="s">
        <v>336</v>
      </c>
      <c r="CN44" s="72" t="s">
        <v>336</v>
      </c>
      <c r="CO44" s="72" t="s">
        <v>334</v>
      </c>
      <c r="CP44" s="72" t="s">
        <v>336</v>
      </c>
      <c r="CQ44" s="72" t="s">
        <v>334</v>
      </c>
      <c r="CR44" s="72" t="s">
        <v>334</v>
      </c>
      <c r="CS44" s="72" t="s">
        <v>336</v>
      </c>
      <c r="CT44" s="72" t="s">
        <v>334</v>
      </c>
      <c r="CU44" s="72" t="s">
        <v>334</v>
      </c>
      <c r="CV44" s="72" t="s">
        <v>334</v>
      </c>
      <c r="CW44" s="72" t="s">
        <v>336</v>
      </c>
      <c r="CX44" s="72" t="s">
        <v>336</v>
      </c>
      <c r="CY44" s="72" t="s">
        <v>336</v>
      </c>
      <c r="CZ44" s="72" t="s">
        <v>336</v>
      </c>
      <c r="DA44" s="72" t="s">
        <v>339</v>
      </c>
      <c r="DB44" s="72" t="s">
        <v>335</v>
      </c>
      <c r="DC44" s="72" t="s">
        <v>335</v>
      </c>
      <c r="DD44" s="72" t="s">
        <v>340</v>
      </c>
      <c r="DE44" s="72" t="s">
        <v>335</v>
      </c>
      <c r="DF44" s="72" t="s">
        <v>335</v>
      </c>
      <c r="DG44" s="72" t="s">
        <v>336</v>
      </c>
      <c r="DH44" s="72" t="s">
        <v>335</v>
      </c>
      <c r="DI44" s="72" t="s">
        <v>336</v>
      </c>
      <c r="DJ44" s="72" t="s">
        <v>336</v>
      </c>
      <c r="DK44" s="184">
        <v>5.8740000000000001E-2</v>
      </c>
      <c r="DL44" s="72" t="s">
        <v>335</v>
      </c>
      <c r="DM44" s="72">
        <v>5.6179999999999997E-3</v>
      </c>
      <c r="DN44" s="72" t="s">
        <v>336</v>
      </c>
      <c r="DO44" s="72" t="s">
        <v>334</v>
      </c>
      <c r="DP44" s="72" t="s">
        <v>336</v>
      </c>
      <c r="DQ44" s="72" t="s">
        <v>335</v>
      </c>
      <c r="DR44" s="72" t="s">
        <v>337</v>
      </c>
      <c r="DS44" s="72" t="s">
        <v>334</v>
      </c>
      <c r="DT44" s="72" t="s">
        <v>334</v>
      </c>
      <c r="DU44" s="72" t="s">
        <v>336</v>
      </c>
      <c r="DV44" s="72" t="s">
        <v>334</v>
      </c>
      <c r="DW44" s="72" t="s">
        <v>336</v>
      </c>
      <c r="DX44" s="72" t="s">
        <v>335</v>
      </c>
      <c r="DY44" s="72" t="s">
        <v>334</v>
      </c>
      <c r="DZ44" s="72" t="s">
        <v>336</v>
      </c>
      <c r="EA44" s="72" t="s">
        <v>341</v>
      </c>
      <c r="EB44" s="72" t="s">
        <v>334</v>
      </c>
      <c r="EC44" s="72" t="s">
        <v>334</v>
      </c>
      <c r="ED44" s="72" t="s">
        <v>338</v>
      </c>
      <c r="EE44" s="72" t="s">
        <v>334</v>
      </c>
      <c r="EF44" s="72" t="s">
        <v>334</v>
      </c>
      <c r="EG44" s="72" t="s">
        <v>334</v>
      </c>
      <c r="EH44" s="72" t="s">
        <v>338</v>
      </c>
      <c r="EI44" s="72" t="s">
        <v>335</v>
      </c>
      <c r="EJ44" s="72" t="s">
        <v>336</v>
      </c>
      <c r="EK44" s="72" t="s">
        <v>335</v>
      </c>
      <c r="EL44" s="72" t="s">
        <v>342</v>
      </c>
      <c r="EM44" s="72" t="s">
        <v>334</v>
      </c>
      <c r="EN44" s="72" t="s">
        <v>336</v>
      </c>
      <c r="EO44" s="72" t="s">
        <v>336</v>
      </c>
      <c r="EP44" s="72" t="s">
        <v>334</v>
      </c>
      <c r="EQ44" s="72" t="s">
        <v>339</v>
      </c>
      <c r="ER44" s="72" t="s">
        <v>336</v>
      </c>
      <c r="ES44" s="72" t="s">
        <v>336</v>
      </c>
      <c r="ET44" s="72" t="s">
        <v>336</v>
      </c>
      <c r="EU44" s="72" t="s">
        <v>310</v>
      </c>
      <c r="EV44" s="72" t="s">
        <v>336</v>
      </c>
      <c r="EW44" s="72" t="s">
        <v>335</v>
      </c>
      <c r="EX44" s="72" t="s">
        <v>334</v>
      </c>
      <c r="EY44" s="72" t="s">
        <v>335</v>
      </c>
      <c r="EZ44" s="72" t="s">
        <v>342</v>
      </c>
      <c r="FA44" s="72" t="s">
        <v>334</v>
      </c>
      <c r="FB44" s="72" t="s">
        <v>335</v>
      </c>
      <c r="FC44" s="72" t="s">
        <v>335</v>
      </c>
      <c r="FD44" s="72" t="s">
        <v>336</v>
      </c>
      <c r="FE44" s="72" t="s">
        <v>336</v>
      </c>
      <c r="FF44" s="72" t="s">
        <v>334</v>
      </c>
      <c r="FG44" s="72" t="s">
        <v>335</v>
      </c>
      <c r="FH44" s="72" t="s">
        <v>337</v>
      </c>
      <c r="FI44" s="72" t="s">
        <v>336</v>
      </c>
      <c r="FJ44" s="72" t="s">
        <v>336</v>
      </c>
      <c r="FK44" s="72" t="s">
        <v>336</v>
      </c>
      <c r="FL44" s="72" t="s">
        <v>336</v>
      </c>
      <c r="FM44" s="72">
        <v>9.7170000000000006E-2</v>
      </c>
      <c r="FN44" s="72" t="s">
        <v>336</v>
      </c>
      <c r="FO44" s="72" t="s">
        <v>336</v>
      </c>
      <c r="FP44" s="72" t="s">
        <v>334</v>
      </c>
      <c r="FQ44" s="72" t="s">
        <v>334</v>
      </c>
      <c r="FR44" s="72" t="s">
        <v>335</v>
      </c>
      <c r="FS44" s="72" t="s">
        <v>336</v>
      </c>
      <c r="FT44" s="72" t="s">
        <v>336</v>
      </c>
      <c r="FU44" s="72" t="s">
        <v>339</v>
      </c>
      <c r="FV44" s="72">
        <v>1.268E-2</v>
      </c>
      <c r="FW44" s="72" t="s">
        <v>336</v>
      </c>
      <c r="FX44" s="72" t="s">
        <v>336</v>
      </c>
      <c r="FY44" s="72" t="s">
        <v>334</v>
      </c>
      <c r="FZ44" s="72" t="s">
        <v>336</v>
      </c>
      <c r="GA44" s="72" t="s">
        <v>336</v>
      </c>
      <c r="GB44" s="72" t="s">
        <v>336</v>
      </c>
      <c r="GC44" s="72" t="s">
        <v>334</v>
      </c>
      <c r="GD44" s="72" t="s">
        <v>336</v>
      </c>
      <c r="GE44" s="72" t="s">
        <v>336</v>
      </c>
      <c r="GF44" s="184">
        <v>1.3299999999999999E-2</v>
      </c>
      <c r="GG44" s="72" t="s">
        <v>336</v>
      </c>
      <c r="GH44" s="72" t="s">
        <v>335</v>
      </c>
      <c r="GI44" s="72" t="s">
        <v>336</v>
      </c>
      <c r="GJ44" s="72" t="s">
        <v>336</v>
      </c>
      <c r="GK44" s="72" t="s">
        <v>334</v>
      </c>
      <c r="GL44" s="72" t="s">
        <v>337</v>
      </c>
      <c r="GM44" s="72" t="s">
        <v>334</v>
      </c>
      <c r="GN44" s="72" t="s">
        <v>336</v>
      </c>
      <c r="GO44" s="72" t="s">
        <v>334</v>
      </c>
      <c r="GP44" s="72" t="s">
        <v>334</v>
      </c>
      <c r="GQ44" s="72" t="s">
        <v>335</v>
      </c>
      <c r="GR44" s="72" t="s">
        <v>336</v>
      </c>
      <c r="GS44" s="72" t="s">
        <v>334</v>
      </c>
      <c r="GT44" s="72" t="s">
        <v>335</v>
      </c>
      <c r="GU44" s="72" t="s">
        <v>336</v>
      </c>
      <c r="GV44" s="72" t="s">
        <v>336</v>
      </c>
      <c r="GW44" s="72" t="s">
        <v>334</v>
      </c>
      <c r="GX44" s="72" t="s">
        <v>338</v>
      </c>
      <c r="GY44" s="180" t="s">
        <v>335</v>
      </c>
      <c r="GZ44" s="72" t="s">
        <v>334</v>
      </c>
      <c r="HA44" s="72" t="s">
        <v>336</v>
      </c>
      <c r="HB44" s="23">
        <v>99.81</v>
      </c>
      <c r="HC44" s="23">
        <v>0.19</v>
      </c>
      <c r="HD44" s="21" t="s">
        <v>343</v>
      </c>
      <c r="HE44" s="21" t="s">
        <v>344</v>
      </c>
      <c r="HF44" s="21" t="s">
        <v>345</v>
      </c>
      <c r="HG44" s="21" t="s">
        <v>345</v>
      </c>
    </row>
    <row r="45" spans="1:215" ht="15" customHeight="1">
      <c r="A45" s="20" t="s">
        <v>323</v>
      </c>
      <c r="B45" s="22">
        <v>26003450</v>
      </c>
      <c r="C45" s="23">
        <v>89</v>
      </c>
      <c r="D45" s="21"/>
      <c r="E45" s="23"/>
      <c r="F45" s="21"/>
      <c r="G45" s="21"/>
      <c r="H45" s="22"/>
      <c r="I45" s="21"/>
      <c r="J45" s="21"/>
      <c r="K45" s="23"/>
      <c r="L45" s="25"/>
      <c r="M45" s="106"/>
      <c r="N45" s="72"/>
      <c r="O45" s="71"/>
      <c r="P45" s="72"/>
      <c r="Q45" s="71"/>
      <c r="R45" s="72"/>
      <c r="S45" s="72"/>
      <c r="T45" s="72"/>
      <c r="U45" s="99"/>
      <c r="V45" s="71"/>
      <c r="W45" s="99"/>
      <c r="X45" s="99"/>
      <c r="Y45" s="72"/>
      <c r="Z45" s="99"/>
      <c r="AA45" s="71"/>
      <c r="AB45" s="71"/>
      <c r="AC45" s="71"/>
      <c r="AD45" s="71"/>
      <c r="AE45" s="71"/>
      <c r="AF45" s="71"/>
      <c r="AG45" s="71"/>
      <c r="AH45" s="72" t="s">
        <v>334</v>
      </c>
      <c r="AI45" s="72" t="s">
        <v>334</v>
      </c>
      <c r="AJ45" s="72" t="s">
        <v>335</v>
      </c>
      <c r="AK45" s="72" t="s">
        <v>336</v>
      </c>
      <c r="AL45" s="72" t="s">
        <v>335</v>
      </c>
      <c r="AM45" s="72" t="s">
        <v>334</v>
      </c>
      <c r="AN45" s="72" t="s">
        <v>335</v>
      </c>
      <c r="AO45" s="72" t="s">
        <v>337</v>
      </c>
      <c r="AP45" s="72" t="s">
        <v>336</v>
      </c>
      <c r="AQ45" s="72" t="s">
        <v>336</v>
      </c>
      <c r="AR45" s="72" t="s">
        <v>334</v>
      </c>
      <c r="AS45" s="72" t="s">
        <v>336</v>
      </c>
      <c r="AT45" s="72" t="s">
        <v>336</v>
      </c>
      <c r="AU45" s="72" t="s">
        <v>336</v>
      </c>
      <c r="AV45" s="72" t="s">
        <v>336</v>
      </c>
      <c r="AW45" s="72" t="s">
        <v>336</v>
      </c>
      <c r="AX45" s="72" t="s">
        <v>334</v>
      </c>
      <c r="AY45" s="72" t="s">
        <v>337</v>
      </c>
      <c r="AZ45" s="72" t="s">
        <v>334</v>
      </c>
      <c r="BA45" s="72" t="s">
        <v>336</v>
      </c>
      <c r="BB45" s="72" t="s">
        <v>335</v>
      </c>
      <c r="BC45" s="72" t="s">
        <v>334</v>
      </c>
      <c r="BD45" s="72" t="s">
        <v>335</v>
      </c>
      <c r="BE45" s="72" t="s">
        <v>337</v>
      </c>
      <c r="BF45" s="72" t="s">
        <v>334</v>
      </c>
      <c r="BG45" s="72" t="s">
        <v>335</v>
      </c>
      <c r="BH45" s="72" t="s">
        <v>337</v>
      </c>
      <c r="BI45" s="72" t="s">
        <v>336</v>
      </c>
      <c r="BJ45" s="72" t="s">
        <v>336</v>
      </c>
      <c r="BK45" s="72" t="s">
        <v>335</v>
      </c>
      <c r="BL45" s="72" t="s">
        <v>334</v>
      </c>
      <c r="BM45" s="72" t="s">
        <v>336</v>
      </c>
      <c r="BN45" s="72" t="s">
        <v>336</v>
      </c>
      <c r="BO45" s="72" t="s">
        <v>334</v>
      </c>
      <c r="BP45" s="72" t="s">
        <v>336</v>
      </c>
      <c r="BQ45" s="72" t="s">
        <v>335</v>
      </c>
      <c r="BR45" s="72" t="s">
        <v>335</v>
      </c>
      <c r="BS45" s="72" t="s">
        <v>337</v>
      </c>
      <c r="BT45" s="72" t="s">
        <v>334</v>
      </c>
      <c r="BU45" s="72" t="s">
        <v>335</v>
      </c>
      <c r="BV45" s="72" t="s">
        <v>335</v>
      </c>
      <c r="BW45" s="72" t="s">
        <v>336</v>
      </c>
      <c r="BX45" s="72" t="s">
        <v>334</v>
      </c>
      <c r="BY45" s="72" t="s">
        <v>334</v>
      </c>
      <c r="BZ45" s="72" t="s">
        <v>334</v>
      </c>
      <c r="CA45" s="72" t="s">
        <v>335</v>
      </c>
      <c r="CB45" s="72" t="s">
        <v>336</v>
      </c>
      <c r="CC45" s="72" t="s">
        <v>335</v>
      </c>
      <c r="CD45" s="72" t="s">
        <v>334</v>
      </c>
      <c r="CE45" s="72" t="s">
        <v>335</v>
      </c>
      <c r="CF45" s="72" t="s">
        <v>334</v>
      </c>
      <c r="CG45" s="72" t="s">
        <v>336</v>
      </c>
      <c r="CH45" s="72" t="s">
        <v>335</v>
      </c>
      <c r="CI45" s="72" t="s">
        <v>336</v>
      </c>
      <c r="CJ45" s="72" t="s">
        <v>336</v>
      </c>
      <c r="CK45" s="72" t="s">
        <v>338</v>
      </c>
      <c r="CL45" s="72" t="s">
        <v>336</v>
      </c>
      <c r="CM45" s="72" t="s">
        <v>336</v>
      </c>
      <c r="CN45" s="72" t="s">
        <v>336</v>
      </c>
      <c r="CO45" s="72" t="s">
        <v>334</v>
      </c>
      <c r="CP45" s="72" t="s">
        <v>336</v>
      </c>
      <c r="CQ45" s="72" t="s">
        <v>334</v>
      </c>
      <c r="CR45" s="72" t="s">
        <v>334</v>
      </c>
      <c r="CS45" s="72" t="s">
        <v>336</v>
      </c>
      <c r="CT45" s="72" t="s">
        <v>334</v>
      </c>
      <c r="CU45" s="72" t="s">
        <v>334</v>
      </c>
      <c r="CV45" s="72" t="s">
        <v>334</v>
      </c>
      <c r="CW45" s="72" t="s">
        <v>336</v>
      </c>
      <c r="CX45" s="72" t="s">
        <v>336</v>
      </c>
      <c r="CY45" s="72" t="s">
        <v>336</v>
      </c>
      <c r="CZ45" s="72" t="s">
        <v>336</v>
      </c>
      <c r="DA45" s="72" t="s">
        <v>339</v>
      </c>
      <c r="DB45" s="72" t="s">
        <v>335</v>
      </c>
      <c r="DC45" s="72" t="s">
        <v>335</v>
      </c>
      <c r="DD45" s="72" t="s">
        <v>340</v>
      </c>
      <c r="DE45" s="72" t="s">
        <v>335</v>
      </c>
      <c r="DF45" s="72" t="s">
        <v>335</v>
      </c>
      <c r="DG45" s="72" t="s">
        <v>336</v>
      </c>
      <c r="DH45" s="72" t="s">
        <v>335</v>
      </c>
      <c r="DI45" s="72" t="s">
        <v>336</v>
      </c>
      <c r="DJ45" s="72" t="s">
        <v>336</v>
      </c>
      <c r="DK45" s="184" t="s">
        <v>334</v>
      </c>
      <c r="DL45" s="72" t="s">
        <v>335</v>
      </c>
      <c r="DM45" s="72" t="s">
        <v>336</v>
      </c>
      <c r="DN45" s="72" t="s">
        <v>336</v>
      </c>
      <c r="DO45" s="72" t="s">
        <v>334</v>
      </c>
      <c r="DP45" s="72" t="s">
        <v>336</v>
      </c>
      <c r="DQ45" s="72" t="s">
        <v>335</v>
      </c>
      <c r="DR45" s="72" t="s">
        <v>337</v>
      </c>
      <c r="DS45" s="72" t="s">
        <v>334</v>
      </c>
      <c r="DT45" s="72" t="s">
        <v>334</v>
      </c>
      <c r="DU45" s="72" t="s">
        <v>336</v>
      </c>
      <c r="DV45" s="72" t="s">
        <v>334</v>
      </c>
      <c r="DW45" s="72" t="s">
        <v>336</v>
      </c>
      <c r="DX45" s="72" t="s">
        <v>335</v>
      </c>
      <c r="DY45" s="72" t="s">
        <v>334</v>
      </c>
      <c r="DZ45" s="72" t="s">
        <v>336</v>
      </c>
      <c r="EA45" s="72" t="s">
        <v>341</v>
      </c>
      <c r="EB45" s="72" t="s">
        <v>334</v>
      </c>
      <c r="EC45" s="72" t="s">
        <v>334</v>
      </c>
      <c r="ED45" s="72" t="s">
        <v>338</v>
      </c>
      <c r="EE45" s="72" t="s">
        <v>334</v>
      </c>
      <c r="EF45" s="72" t="s">
        <v>334</v>
      </c>
      <c r="EG45" s="72" t="s">
        <v>334</v>
      </c>
      <c r="EH45" s="72" t="s">
        <v>338</v>
      </c>
      <c r="EI45" s="72" t="s">
        <v>335</v>
      </c>
      <c r="EJ45" s="72" t="s">
        <v>336</v>
      </c>
      <c r="EK45" s="72" t="s">
        <v>335</v>
      </c>
      <c r="EL45" s="72" t="s">
        <v>342</v>
      </c>
      <c r="EM45" s="72" t="s">
        <v>334</v>
      </c>
      <c r="EN45" s="72" t="s">
        <v>336</v>
      </c>
      <c r="EO45" s="72" t="s">
        <v>336</v>
      </c>
      <c r="EP45" s="72" t="s">
        <v>334</v>
      </c>
      <c r="EQ45" s="72" t="s">
        <v>339</v>
      </c>
      <c r="ER45" s="72" t="s">
        <v>336</v>
      </c>
      <c r="ES45" s="72" t="s">
        <v>336</v>
      </c>
      <c r="ET45" s="72" t="s">
        <v>336</v>
      </c>
      <c r="EU45" s="72" t="s">
        <v>310</v>
      </c>
      <c r="EV45" s="72" t="s">
        <v>336</v>
      </c>
      <c r="EW45" s="72" t="s">
        <v>335</v>
      </c>
      <c r="EX45" s="72" t="s">
        <v>334</v>
      </c>
      <c r="EY45" s="72" t="s">
        <v>335</v>
      </c>
      <c r="EZ45" s="72" t="s">
        <v>342</v>
      </c>
      <c r="FA45" s="72" t="s">
        <v>334</v>
      </c>
      <c r="FB45" s="72" t="s">
        <v>335</v>
      </c>
      <c r="FC45" s="72" t="s">
        <v>335</v>
      </c>
      <c r="FD45" s="72" t="s">
        <v>336</v>
      </c>
      <c r="FE45" s="72" t="s">
        <v>336</v>
      </c>
      <c r="FF45" s="72" t="s">
        <v>334</v>
      </c>
      <c r="FG45" s="72" t="s">
        <v>335</v>
      </c>
      <c r="FH45" s="72" t="s">
        <v>337</v>
      </c>
      <c r="FI45" s="72" t="s">
        <v>336</v>
      </c>
      <c r="FJ45" s="72" t="s">
        <v>336</v>
      </c>
      <c r="FK45" s="72" t="s">
        <v>336</v>
      </c>
      <c r="FL45" s="72" t="s">
        <v>336</v>
      </c>
      <c r="FM45" s="72">
        <v>8.8489999999999992E-3</v>
      </c>
      <c r="FN45" s="72" t="s">
        <v>336</v>
      </c>
      <c r="FO45" s="72" t="s">
        <v>336</v>
      </c>
      <c r="FP45" s="72" t="s">
        <v>334</v>
      </c>
      <c r="FQ45" s="72" t="s">
        <v>334</v>
      </c>
      <c r="FR45" s="72" t="s">
        <v>335</v>
      </c>
      <c r="FS45" s="72" t="s">
        <v>336</v>
      </c>
      <c r="FT45" s="72" t="s">
        <v>336</v>
      </c>
      <c r="FU45" s="72" t="s">
        <v>339</v>
      </c>
      <c r="FV45" s="72" t="s">
        <v>335</v>
      </c>
      <c r="FW45" s="72" t="s">
        <v>336</v>
      </c>
      <c r="FX45" s="72" t="s">
        <v>336</v>
      </c>
      <c r="FY45" s="72" t="s">
        <v>334</v>
      </c>
      <c r="FZ45" s="72" t="s">
        <v>336</v>
      </c>
      <c r="GA45" s="72" t="s">
        <v>336</v>
      </c>
      <c r="GB45" s="72" t="s">
        <v>336</v>
      </c>
      <c r="GC45" s="72" t="s">
        <v>334</v>
      </c>
      <c r="GD45" s="72" t="s">
        <v>336</v>
      </c>
      <c r="GE45" s="72" t="s">
        <v>336</v>
      </c>
      <c r="GF45" s="184" t="s">
        <v>334</v>
      </c>
      <c r="GG45" s="72" t="s">
        <v>336</v>
      </c>
      <c r="GH45" s="72" t="s">
        <v>335</v>
      </c>
      <c r="GI45" s="72" t="s">
        <v>336</v>
      </c>
      <c r="GJ45" s="72" t="s">
        <v>336</v>
      </c>
      <c r="GK45" s="72" t="s">
        <v>334</v>
      </c>
      <c r="GL45" s="72" t="s">
        <v>337</v>
      </c>
      <c r="GM45" s="72" t="s">
        <v>334</v>
      </c>
      <c r="GN45" s="72" t="s">
        <v>336</v>
      </c>
      <c r="GO45" s="72" t="s">
        <v>334</v>
      </c>
      <c r="GP45" s="72" t="s">
        <v>334</v>
      </c>
      <c r="GQ45" s="72" t="s">
        <v>335</v>
      </c>
      <c r="GR45" s="72" t="s">
        <v>336</v>
      </c>
      <c r="GS45" s="72" t="s">
        <v>334</v>
      </c>
      <c r="GT45" s="72" t="s">
        <v>335</v>
      </c>
      <c r="GU45" s="72" t="s">
        <v>336</v>
      </c>
      <c r="GV45" s="72" t="s">
        <v>336</v>
      </c>
      <c r="GW45" s="72" t="s">
        <v>334</v>
      </c>
      <c r="GX45" s="72" t="s">
        <v>338</v>
      </c>
      <c r="GY45" s="180">
        <v>1.7979999999999999E-2</v>
      </c>
      <c r="GZ45" s="72" t="s">
        <v>334</v>
      </c>
      <c r="HA45" s="72" t="s">
        <v>336</v>
      </c>
      <c r="HB45" s="23">
        <v>99.87</v>
      </c>
      <c r="HC45" s="23">
        <v>0.13</v>
      </c>
      <c r="HD45" s="21" t="s">
        <v>343</v>
      </c>
      <c r="HE45" s="21" t="s">
        <v>344</v>
      </c>
      <c r="HF45" s="21" t="s">
        <v>345</v>
      </c>
      <c r="HG45" s="21" t="s">
        <v>345</v>
      </c>
    </row>
    <row r="46" spans="1:215" ht="15" customHeight="1">
      <c r="A46" s="20" t="s">
        <v>323</v>
      </c>
      <c r="B46" s="22">
        <v>26003220</v>
      </c>
      <c r="C46" s="23">
        <v>89.71</v>
      </c>
      <c r="D46" s="22"/>
      <c r="E46" s="21"/>
      <c r="F46" s="21"/>
      <c r="G46" s="24"/>
      <c r="H46" s="23"/>
      <c r="I46" s="21"/>
      <c r="J46" s="21"/>
      <c r="K46" s="21"/>
      <c r="L46" s="21"/>
      <c r="M46" s="21"/>
      <c r="N46" s="21"/>
      <c r="O46" s="26"/>
      <c r="P46" s="72"/>
      <c r="Q46" s="72"/>
      <c r="R46" s="72"/>
      <c r="S46" s="72"/>
      <c r="T46" s="72"/>
      <c r="U46" s="72"/>
      <c r="V46" s="105"/>
      <c r="W46" s="72"/>
      <c r="X46" s="73"/>
      <c r="Y46" s="72"/>
      <c r="Z46" s="99"/>
      <c r="AA46" s="73"/>
      <c r="AB46" s="72"/>
      <c r="AC46" s="72"/>
      <c r="AD46" s="100"/>
      <c r="AE46" s="73"/>
      <c r="AF46" s="99"/>
      <c r="AG46" s="72"/>
      <c r="AH46" s="72" t="s">
        <v>334</v>
      </c>
      <c r="AI46" s="72" t="s">
        <v>334</v>
      </c>
      <c r="AJ46" s="72" t="s">
        <v>335</v>
      </c>
      <c r="AK46" s="72" t="s">
        <v>336</v>
      </c>
      <c r="AL46" s="72" t="s">
        <v>335</v>
      </c>
      <c r="AM46" s="72" t="s">
        <v>334</v>
      </c>
      <c r="AN46" s="72" t="s">
        <v>335</v>
      </c>
      <c r="AO46" s="72" t="s">
        <v>337</v>
      </c>
      <c r="AP46" s="72" t="s">
        <v>336</v>
      </c>
      <c r="AQ46" s="72" t="s">
        <v>336</v>
      </c>
      <c r="AR46" s="72" t="s">
        <v>334</v>
      </c>
      <c r="AS46" s="72" t="s">
        <v>336</v>
      </c>
      <c r="AT46" s="72" t="s">
        <v>336</v>
      </c>
      <c r="AU46" s="72" t="s">
        <v>336</v>
      </c>
      <c r="AV46" s="72" t="s">
        <v>336</v>
      </c>
      <c r="AW46" s="72" t="s">
        <v>336</v>
      </c>
      <c r="AX46" s="72" t="s">
        <v>334</v>
      </c>
      <c r="AY46" s="72" t="s">
        <v>337</v>
      </c>
      <c r="AZ46" s="72" t="s">
        <v>334</v>
      </c>
      <c r="BA46" s="72" t="s">
        <v>336</v>
      </c>
      <c r="BB46" s="72" t="s">
        <v>335</v>
      </c>
      <c r="BC46" s="72" t="s">
        <v>334</v>
      </c>
      <c r="BD46" s="72" t="s">
        <v>335</v>
      </c>
      <c r="BE46" s="72" t="s">
        <v>337</v>
      </c>
      <c r="BF46" s="72" t="s">
        <v>334</v>
      </c>
      <c r="BG46" s="72" t="s">
        <v>335</v>
      </c>
      <c r="BH46" s="72" t="s">
        <v>337</v>
      </c>
      <c r="BI46" s="72" t="s">
        <v>336</v>
      </c>
      <c r="BJ46" s="72" t="s">
        <v>336</v>
      </c>
      <c r="BK46" s="72" t="s">
        <v>335</v>
      </c>
      <c r="BL46" s="72" t="s">
        <v>334</v>
      </c>
      <c r="BM46" s="72" t="s">
        <v>336</v>
      </c>
      <c r="BN46" s="72" t="s">
        <v>336</v>
      </c>
      <c r="BO46" s="72" t="s">
        <v>334</v>
      </c>
      <c r="BP46" s="72" t="s">
        <v>336</v>
      </c>
      <c r="BQ46" s="72" t="s">
        <v>335</v>
      </c>
      <c r="BR46" s="72" t="s">
        <v>335</v>
      </c>
      <c r="BS46" s="72" t="s">
        <v>337</v>
      </c>
      <c r="BT46" s="72" t="s">
        <v>334</v>
      </c>
      <c r="BU46" s="72" t="s">
        <v>335</v>
      </c>
      <c r="BV46" s="72" t="s">
        <v>335</v>
      </c>
      <c r="BW46" s="72" t="s">
        <v>336</v>
      </c>
      <c r="BX46" s="72" t="s">
        <v>334</v>
      </c>
      <c r="BY46" s="72" t="s">
        <v>334</v>
      </c>
      <c r="BZ46" s="72" t="s">
        <v>334</v>
      </c>
      <c r="CA46" s="72" t="s">
        <v>335</v>
      </c>
      <c r="CB46" s="72" t="s">
        <v>336</v>
      </c>
      <c r="CC46" s="72" t="s">
        <v>335</v>
      </c>
      <c r="CD46" s="72" t="s">
        <v>334</v>
      </c>
      <c r="CE46" s="72" t="s">
        <v>335</v>
      </c>
      <c r="CF46" s="72" t="s">
        <v>334</v>
      </c>
      <c r="CG46" s="72" t="s">
        <v>336</v>
      </c>
      <c r="CH46" s="72" t="s">
        <v>335</v>
      </c>
      <c r="CI46" s="72" t="s">
        <v>336</v>
      </c>
      <c r="CJ46" s="72" t="s">
        <v>336</v>
      </c>
      <c r="CK46" s="72" t="s">
        <v>338</v>
      </c>
      <c r="CL46" s="72" t="s">
        <v>336</v>
      </c>
      <c r="CM46" s="72" t="s">
        <v>336</v>
      </c>
      <c r="CN46" s="72" t="s">
        <v>336</v>
      </c>
      <c r="CO46" s="72" t="s">
        <v>334</v>
      </c>
      <c r="CP46" s="72" t="s">
        <v>336</v>
      </c>
      <c r="CQ46" s="72" t="s">
        <v>334</v>
      </c>
      <c r="CR46" s="72" t="s">
        <v>334</v>
      </c>
      <c r="CS46" s="72" t="s">
        <v>336</v>
      </c>
      <c r="CT46" s="72" t="s">
        <v>334</v>
      </c>
      <c r="CU46" s="72" t="s">
        <v>334</v>
      </c>
      <c r="CV46" s="72" t="s">
        <v>334</v>
      </c>
      <c r="CW46" s="72" t="s">
        <v>336</v>
      </c>
      <c r="CX46" s="72" t="s">
        <v>336</v>
      </c>
      <c r="CY46" s="72" t="s">
        <v>336</v>
      </c>
      <c r="CZ46" s="72" t="s">
        <v>336</v>
      </c>
      <c r="DA46" s="72" t="s">
        <v>339</v>
      </c>
      <c r="DB46" s="72" t="s">
        <v>335</v>
      </c>
      <c r="DC46" s="72" t="s">
        <v>335</v>
      </c>
      <c r="DD46" s="72" t="s">
        <v>340</v>
      </c>
      <c r="DE46" s="72" t="s">
        <v>335</v>
      </c>
      <c r="DF46" s="72" t="s">
        <v>335</v>
      </c>
      <c r="DG46" s="72" t="s">
        <v>336</v>
      </c>
      <c r="DH46" s="72" t="s">
        <v>335</v>
      </c>
      <c r="DI46" s="72" t="s">
        <v>336</v>
      </c>
      <c r="DJ46" s="72" t="s">
        <v>336</v>
      </c>
      <c r="DK46" s="184">
        <v>0.70320000000000005</v>
      </c>
      <c r="DL46" s="72" t="s">
        <v>335</v>
      </c>
      <c r="DM46" s="72" t="s">
        <v>336</v>
      </c>
      <c r="DN46" s="72" t="s">
        <v>336</v>
      </c>
      <c r="DO46" s="72" t="s">
        <v>334</v>
      </c>
      <c r="DP46" s="72" t="s">
        <v>336</v>
      </c>
      <c r="DQ46" s="72" t="s">
        <v>335</v>
      </c>
      <c r="DR46" s="72" t="s">
        <v>337</v>
      </c>
      <c r="DS46" s="72" t="s">
        <v>334</v>
      </c>
      <c r="DT46" s="72" t="s">
        <v>334</v>
      </c>
      <c r="DU46" s="72" t="s">
        <v>336</v>
      </c>
      <c r="DV46" s="72" t="s">
        <v>334</v>
      </c>
      <c r="DW46" s="72" t="s">
        <v>336</v>
      </c>
      <c r="DX46" s="72" t="s">
        <v>335</v>
      </c>
      <c r="DY46" s="72" t="s">
        <v>334</v>
      </c>
      <c r="DZ46" s="72" t="s">
        <v>336</v>
      </c>
      <c r="EA46" s="72" t="s">
        <v>341</v>
      </c>
      <c r="EB46" s="72" t="s">
        <v>334</v>
      </c>
      <c r="EC46" s="72" t="s">
        <v>334</v>
      </c>
      <c r="ED46" s="72" t="s">
        <v>338</v>
      </c>
      <c r="EE46" s="72" t="s">
        <v>334</v>
      </c>
      <c r="EF46" s="72" t="s">
        <v>334</v>
      </c>
      <c r="EG46" s="72" t="s">
        <v>334</v>
      </c>
      <c r="EH46" s="72" t="s">
        <v>338</v>
      </c>
      <c r="EI46" s="72" t="s">
        <v>335</v>
      </c>
      <c r="EJ46" s="72" t="s">
        <v>336</v>
      </c>
      <c r="EK46" s="72" t="s">
        <v>335</v>
      </c>
      <c r="EL46" s="72" t="s">
        <v>342</v>
      </c>
      <c r="EM46" s="72" t="s">
        <v>334</v>
      </c>
      <c r="EN46" s="72" t="s">
        <v>336</v>
      </c>
      <c r="EO46" s="72" t="s">
        <v>336</v>
      </c>
      <c r="EP46" s="72" t="s">
        <v>334</v>
      </c>
      <c r="EQ46" s="72" t="s">
        <v>339</v>
      </c>
      <c r="ER46" s="72" t="s">
        <v>336</v>
      </c>
      <c r="ES46" s="72" t="s">
        <v>336</v>
      </c>
      <c r="ET46" s="72" t="s">
        <v>336</v>
      </c>
      <c r="EU46" s="72" t="s">
        <v>310</v>
      </c>
      <c r="EV46" s="72" t="s">
        <v>336</v>
      </c>
      <c r="EW46" s="72" t="s">
        <v>335</v>
      </c>
      <c r="EX46" s="72" t="s">
        <v>334</v>
      </c>
      <c r="EY46" s="72" t="s">
        <v>335</v>
      </c>
      <c r="EZ46" s="72" t="s">
        <v>342</v>
      </c>
      <c r="FA46" s="72" t="s">
        <v>334</v>
      </c>
      <c r="FB46" s="72" t="s">
        <v>335</v>
      </c>
      <c r="FC46" s="72" t="s">
        <v>335</v>
      </c>
      <c r="FD46" s="72" t="s">
        <v>336</v>
      </c>
      <c r="FE46" s="72" t="s">
        <v>336</v>
      </c>
      <c r="FF46" s="72" t="s">
        <v>334</v>
      </c>
      <c r="FG46" s="72" t="s">
        <v>335</v>
      </c>
      <c r="FH46" s="72" t="s">
        <v>337</v>
      </c>
      <c r="FI46" s="72" t="s">
        <v>336</v>
      </c>
      <c r="FJ46" s="72" t="s">
        <v>336</v>
      </c>
      <c r="FK46" s="72" t="s">
        <v>336</v>
      </c>
      <c r="FL46" s="72" t="s">
        <v>336</v>
      </c>
      <c r="FM46" s="72">
        <v>3.4849999999999998E-3</v>
      </c>
      <c r="FN46" s="72" t="s">
        <v>336</v>
      </c>
      <c r="FO46" s="72" t="s">
        <v>336</v>
      </c>
      <c r="FP46" s="72" t="s">
        <v>334</v>
      </c>
      <c r="FQ46" s="72" t="s">
        <v>334</v>
      </c>
      <c r="FR46" s="72" t="s">
        <v>335</v>
      </c>
      <c r="FS46" s="72" t="s">
        <v>336</v>
      </c>
      <c r="FT46" s="72" t="s">
        <v>336</v>
      </c>
      <c r="FU46" s="72" t="s">
        <v>339</v>
      </c>
      <c r="FV46" s="72" t="s">
        <v>335</v>
      </c>
      <c r="FW46" s="72" t="s">
        <v>336</v>
      </c>
      <c r="FX46" s="72" t="s">
        <v>336</v>
      </c>
      <c r="FY46" s="72" t="s">
        <v>334</v>
      </c>
      <c r="FZ46" s="72" t="s">
        <v>336</v>
      </c>
      <c r="GA46" s="72" t="s">
        <v>336</v>
      </c>
      <c r="GB46" s="72" t="s">
        <v>336</v>
      </c>
      <c r="GC46" s="72" t="s">
        <v>334</v>
      </c>
      <c r="GD46" s="72" t="s">
        <v>336</v>
      </c>
      <c r="GE46" s="72">
        <v>3.3639999999999998E-3</v>
      </c>
      <c r="GF46" s="184" t="s">
        <v>334</v>
      </c>
      <c r="GG46" s="72" t="s">
        <v>336</v>
      </c>
      <c r="GH46" s="72" t="s">
        <v>335</v>
      </c>
      <c r="GI46" s="72" t="s">
        <v>336</v>
      </c>
      <c r="GJ46" s="72" t="s">
        <v>336</v>
      </c>
      <c r="GK46" s="72" t="s">
        <v>334</v>
      </c>
      <c r="GL46" s="72" t="s">
        <v>337</v>
      </c>
      <c r="GM46" s="72" t="s">
        <v>334</v>
      </c>
      <c r="GN46" s="72" t="s">
        <v>336</v>
      </c>
      <c r="GO46" s="72" t="s">
        <v>334</v>
      </c>
      <c r="GP46" s="72" t="s">
        <v>334</v>
      </c>
      <c r="GQ46" s="72" t="s">
        <v>335</v>
      </c>
      <c r="GR46" s="72" t="s">
        <v>336</v>
      </c>
      <c r="GS46" s="72" t="s">
        <v>334</v>
      </c>
      <c r="GT46" s="72" t="s">
        <v>335</v>
      </c>
      <c r="GU46" s="72" t="s">
        <v>336</v>
      </c>
      <c r="GV46" s="72" t="s">
        <v>336</v>
      </c>
      <c r="GW46" s="72" t="s">
        <v>334</v>
      </c>
      <c r="GX46" s="72" t="s">
        <v>338</v>
      </c>
      <c r="GY46" s="180" t="s">
        <v>335</v>
      </c>
      <c r="GZ46" s="72" t="s">
        <v>334</v>
      </c>
      <c r="HA46" s="72" t="s">
        <v>336</v>
      </c>
      <c r="HB46" s="23"/>
      <c r="HC46" s="23"/>
      <c r="HD46" s="21"/>
      <c r="HE46" s="25"/>
      <c r="HF46" s="25"/>
      <c r="HG46" s="23"/>
    </row>
    <row r="47" spans="1:215" ht="15" customHeight="1">
      <c r="A47" s="20" t="s">
        <v>323</v>
      </c>
      <c r="B47" s="22">
        <v>26003263</v>
      </c>
      <c r="C47" s="23">
        <v>89.11</v>
      </c>
      <c r="D47" s="22"/>
      <c r="E47" s="21"/>
      <c r="F47" s="23"/>
      <c r="G47" s="25"/>
      <c r="H47" s="24"/>
      <c r="I47" s="21"/>
      <c r="J47" s="21"/>
      <c r="K47" s="21"/>
      <c r="L47" s="21"/>
      <c r="M47" s="21"/>
      <c r="N47" s="21"/>
      <c r="O47" s="26"/>
      <c r="P47" s="72"/>
      <c r="Q47" s="72"/>
      <c r="R47" s="72"/>
      <c r="S47" s="72"/>
      <c r="T47" s="72"/>
      <c r="U47" s="72"/>
      <c r="V47" s="105"/>
      <c r="W47" s="72"/>
      <c r="X47" s="73"/>
      <c r="Y47" s="72"/>
      <c r="Z47" s="99"/>
      <c r="AA47" s="73"/>
      <c r="AB47" s="72"/>
      <c r="AC47" s="72"/>
      <c r="AD47" s="100"/>
      <c r="AE47" s="73"/>
      <c r="AF47" s="99"/>
      <c r="AG47" s="72"/>
      <c r="AH47" s="72" t="s">
        <v>334</v>
      </c>
      <c r="AI47" s="72" t="s">
        <v>334</v>
      </c>
      <c r="AJ47" s="72" t="s">
        <v>335</v>
      </c>
      <c r="AK47" s="72" t="s">
        <v>336</v>
      </c>
      <c r="AL47" s="72" t="s">
        <v>335</v>
      </c>
      <c r="AM47" s="72" t="s">
        <v>334</v>
      </c>
      <c r="AN47" s="72" t="s">
        <v>335</v>
      </c>
      <c r="AO47" s="72" t="s">
        <v>337</v>
      </c>
      <c r="AP47" s="72" t="s">
        <v>336</v>
      </c>
      <c r="AQ47" s="72" t="s">
        <v>336</v>
      </c>
      <c r="AR47" s="72" t="s">
        <v>334</v>
      </c>
      <c r="AS47" s="72" t="s">
        <v>336</v>
      </c>
      <c r="AT47" s="72" t="s">
        <v>336</v>
      </c>
      <c r="AU47" s="72" t="s">
        <v>336</v>
      </c>
      <c r="AV47" s="72" t="s">
        <v>336</v>
      </c>
      <c r="AW47" s="72" t="s">
        <v>336</v>
      </c>
      <c r="AX47" s="72" t="s">
        <v>334</v>
      </c>
      <c r="AY47" s="72" t="s">
        <v>337</v>
      </c>
      <c r="AZ47" s="72" t="s">
        <v>334</v>
      </c>
      <c r="BA47" s="72" t="s">
        <v>336</v>
      </c>
      <c r="BB47" s="72" t="s">
        <v>335</v>
      </c>
      <c r="BC47" s="72" t="s">
        <v>334</v>
      </c>
      <c r="BD47" s="72" t="s">
        <v>335</v>
      </c>
      <c r="BE47" s="72" t="s">
        <v>337</v>
      </c>
      <c r="BF47" s="72" t="s">
        <v>334</v>
      </c>
      <c r="BG47" s="72" t="s">
        <v>335</v>
      </c>
      <c r="BH47" s="72" t="s">
        <v>337</v>
      </c>
      <c r="BI47" s="72" t="s">
        <v>336</v>
      </c>
      <c r="BJ47" s="72" t="s">
        <v>336</v>
      </c>
      <c r="BK47" s="72" t="s">
        <v>335</v>
      </c>
      <c r="BL47" s="72" t="s">
        <v>334</v>
      </c>
      <c r="BM47" s="72" t="s">
        <v>336</v>
      </c>
      <c r="BN47" s="72" t="s">
        <v>336</v>
      </c>
      <c r="BO47" s="72" t="s">
        <v>334</v>
      </c>
      <c r="BP47" s="72" t="s">
        <v>336</v>
      </c>
      <c r="BQ47" s="72" t="s">
        <v>335</v>
      </c>
      <c r="BR47" s="72" t="s">
        <v>335</v>
      </c>
      <c r="BS47" s="72" t="s">
        <v>337</v>
      </c>
      <c r="BT47" s="72" t="s">
        <v>334</v>
      </c>
      <c r="BU47" s="72" t="s">
        <v>335</v>
      </c>
      <c r="BV47" s="72" t="s">
        <v>335</v>
      </c>
      <c r="BW47" s="72" t="s">
        <v>336</v>
      </c>
      <c r="BX47" s="72" t="s">
        <v>334</v>
      </c>
      <c r="BY47" s="72" t="s">
        <v>334</v>
      </c>
      <c r="BZ47" s="72" t="s">
        <v>334</v>
      </c>
      <c r="CA47" s="72" t="s">
        <v>335</v>
      </c>
      <c r="CB47" s="72" t="s">
        <v>336</v>
      </c>
      <c r="CC47" s="72" t="s">
        <v>335</v>
      </c>
      <c r="CD47" s="72" t="s">
        <v>334</v>
      </c>
      <c r="CE47" s="72" t="s">
        <v>335</v>
      </c>
      <c r="CF47" s="72" t="s">
        <v>334</v>
      </c>
      <c r="CG47" s="72" t="s">
        <v>336</v>
      </c>
      <c r="CH47" s="72" t="s">
        <v>335</v>
      </c>
      <c r="CI47" s="72" t="s">
        <v>336</v>
      </c>
      <c r="CJ47" s="72" t="s">
        <v>336</v>
      </c>
      <c r="CK47" s="72" t="s">
        <v>338</v>
      </c>
      <c r="CL47" s="72" t="s">
        <v>336</v>
      </c>
      <c r="CM47" s="72" t="s">
        <v>336</v>
      </c>
      <c r="CN47" s="72" t="s">
        <v>336</v>
      </c>
      <c r="CO47" s="180" t="s">
        <v>334</v>
      </c>
      <c r="CP47" s="72" t="s">
        <v>336</v>
      </c>
      <c r="CQ47" s="72" t="s">
        <v>334</v>
      </c>
      <c r="CR47" s="72" t="s">
        <v>334</v>
      </c>
      <c r="CS47" s="72" t="s">
        <v>336</v>
      </c>
      <c r="CT47" s="72" t="s">
        <v>334</v>
      </c>
      <c r="CU47" s="72" t="s">
        <v>334</v>
      </c>
      <c r="CV47" s="72" t="s">
        <v>334</v>
      </c>
      <c r="CW47" s="72" t="s">
        <v>336</v>
      </c>
      <c r="CX47" s="72" t="s">
        <v>336</v>
      </c>
      <c r="CY47" s="72" t="s">
        <v>336</v>
      </c>
      <c r="CZ47" s="72" t="s">
        <v>336</v>
      </c>
      <c r="DA47" s="72" t="s">
        <v>339</v>
      </c>
      <c r="DB47" s="72" t="s">
        <v>335</v>
      </c>
      <c r="DC47" s="72" t="s">
        <v>335</v>
      </c>
      <c r="DD47" s="72" t="s">
        <v>340</v>
      </c>
      <c r="DE47" s="72" t="s">
        <v>335</v>
      </c>
      <c r="DF47" s="72" t="s">
        <v>335</v>
      </c>
      <c r="DG47" s="72" t="s">
        <v>336</v>
      </c>
      <c r="DH47" s="72" t="s">
        <v>335</v>
      </c>
      <c r="DI47" s="72" t="s">
        <v>336</v>
      </c>
      <c r="DJ47" s="72" t="s">
        <v>336</v>
      </c>
      <c r="DK47" s="184" t="s">
        <v>334</v>
      </c>
      <c r="DL47" s="72" t="s">
        <v>335</v>
      </c>
      <c r="DM47" s="72" t="s">
        <v>336</v>
      </c>
      <c r="DN47" s="72" t="s">
        <v>336</v>
      </c>
      <c r="DO47" s="72" t="s">
        <v>334</v>
      </c>
      <c r="DP47" s="72" t="s">
        <v>336</v>
      </c>
      <c r="DQ47" s="72" t="s">
        <v>335</v>
      </c>
      <c r="DR47" s="72" t="s">
        <v>337</v>
      </c>
      <c r="DS47" s="72" t="s">
        <v>334</v>
      </c>
      <c r="DT47" s="72" t="s">
        <v>334</v>
      </c>
      <c r="DU47" s="72" t="s">
        <v>336</v>
      </c>
      <c r="DV47" s="72" t="s">
        <v>334</v>
      </c>
      <c r="DW47" s="72" t="s">
        <v>336</v>
      </c>
      <c r="DX47" s="72" t="s">
        <v>335</v>
      </c>
      <c r="DY47" s="72" t="s">
        <v>334</v>
      </c>
      <c r="DZ47" s="72" t="s">
        <v>336</v>
      </c>
      <c r="EA47" s="72" t="s">
        <v>341</v>
      </c>
      <c r="EB47" s="72" t="s">
        <v>334</v>
      </c>
      <c r="EC47" s="72" t="s">
        <v>334</v>
      </c>
      <c r="ED47" s="72" t="s">
        <v>338</v>
      </c>
      <c r="EE47" s="72" t="s">
        <v>334</v>
      </c>
      <c r="EF47" s="72" t="s">
        <v>334</v>
      </c>
      <c r="EG47" s="72" t="s">
        <v>334</v>
      </c>
      <c r="EH47" s="72" t="s">
        <v>338</v>
      </c>
      <c r="EI47" s="72" t="s">
        <v>335</v>
      </c>
      <c r="EJ47" s="72" t="s">
        <v>336</v>
      </c>
      <c r="EK47" s="72" t="s">
        <v>335</v>
      </c>
      <c r="EL47" s="72" t="s">
        <v>342</v>
      </c>
      <c r="EM47" s="72" t="s">
        <v>334</v>
      </c>
      <c r="EN47" s="72" t="s">
        <v>336</v>
      </c>
      <c r="EO47" s="72" t="s">
        <v>336</v>
      </c>
      <c r="EP47" s="72" t="s">
        <v>334</v>
      </c>
      <c r="EQ47" s="72" t="s">
        <v>339</v>
      </c>
      <c r="ER47" s="72" t="s">
        <v>336</v>
      </c>
      <c r="ES47" s="72" t="s">
        <v>336</v>
      </c>
      <c r="ET47" s="72" t="s">
        <v>336</v>
      </c>
      <c r="EU47" s="72" t="s">
        <v>310</v>
      </c>
      <c r="EV47" s="72" t="s">
        <v>336</v>
      </c>
      <c r="EW47" s="72" t="s">
        <v>335</v>
      </c>
      <c r="EX47" s="72" t="s">
        <v>334</v>
      </c>
      <c r="EY47" s="72" t="s">
        <v>335</v>
      </c>
      <c r="EZ47" s="72" t="s">
        <v>342</v>
      </c>
      <c r="FA47" s="72" t="s">
        <v>334</v>
      </c>
      <c r="FB47" s="72" t="s">
        <v>335</v>
      </c>
      <c r="FC47" s="72" t="s">
        <v>335</v>
      </c>
      <c r="FD47" s="72" t="s">
        <v>336</v>
      </c>
      <c r="FE47" s="72" t="s">
        <v>336</v>
      </c>
      <c r="FF47" s="72" t="s">
        <v>334</v>
      </c>
      <c r="FG47" s="72" t="s">
        <v>335</v>
      </c>
      <c r="FH47" s="72" t="s">
        <v>337</v>
      </c>
      <c r="FI47" s="72" t="s">
        <v>336</v>
      </c>
      <c r="FJ47" s="72" t="s">
        <v>336</v>
      </c>
      <c r="FK47" s="72" t="s">
        <v>336</v>
      </c>
      <c r="FL47" s="72" t="s">
        <v>336</v>
      </c>
      <c r="FM47" s="72" t="s">
        <v>336</v>
      </c>
      <c r="FN47" s="72" t="s">
        <v>336</v>
      </c>
      <c r="FO47" s="72" t="s">
        <v>336</v>
      </c>
      <c r="FP47" s="72" t="s">
        <v>334</v>
      </c>
      <c r="FQ47" s="72" t="s">
        <v>334</v>
      </c>
      <c r="FR47" s="72" t="s">
        <v>335</v>
      </c>
      <c r="FS47" s="72" t="s">
        <v>336</v>
      </c>
      <c r="FT47" s="72" t="s">
        <v>336</v>
      </c>
      <c r="FU47" s="72" t="s">
        <v>339</v>
      </c>
      <c r="FV47" s="72" t="s">
        <v>335</v>
      </c>
      <c r="FW47" s="72" t="s">
        <v>336</v>
      </c>
      <c r="FX47" s="72" t="s">
        <v>336</v>
      </c>
      <c r="FY47" s="72" t="s">
        <v>334</v>
      </c>
      <c r="FZ47" s="72" t="s">
        <v>336</v>
      </c>
      <c r="GA47" s="72" t="s">
        <v>336</v>
      </c>
      <c r="GB47" s="72" t="s">
        <v>336</v>
      </c>
      <c r="GC47" s="72" t="s">
        <v>334</v>
      </c>
      <c r="GD47" s="72" t="s">
        <v>336</v>
      </c>
      <c r="GE47" s="72" t="s">
        <v>336</v>
      </c>
      <c r="GF47" s="184" t="s">
        <v>334</v>
      </c>
      <c r="GG47" s="72" t="s">
        <v>336</v>
      </c>
      <c r="GH47" s="72" t="s">
        <v>335</v>
      </c>
      <c r="GI47" s="72" t="s">
        <v>336</v>
      </c>
      <c r="GJ47" s="72" t="s">
        <v>336</v>
      </c>
      <c r="GK47" s="72" t="s">
        <v>334</v>
      </c>
      <c r="GL47" s="72" t="s">
        <v>337</v>
      </c>
      <c r="GM47" s="72" t="s">
        <v>334</v>
      </c>
      <c r="GN47" s="72" t="s">
        <v>336</v>
      </c>
      <c r="GO47" s="72" t="s">
        <v>334</v>
      </c>
      <c r="GP47" s="72" t="s">
        <v>334</v>
      </c>
      <c r="GQ47" s="72" t="s">
        <v>335</v>
      </c>
      <c r="GR47" s="72" t="s">
        <v>336</v>
      </c>
      <c r="GS47" s="72" t="s">
        <v>334</v>
      </c>
      <c r="GT47" s="72" t="s">
        <v>335</v>
      </c>
      <c r="GU47" s="72" t="s">
        <v>336</v>
      </c>
      <c r="GV47" s="72" t="s">
        <v>336</v>
      </c>
      <c r="GW47" s="72" t="s">
        <v>334</v>
      </c>
      <c r="GX47" s="72" t="s">
        <v>338</v>
      </c>
      <c r="GY47" s="180" t="s">
        <v>335</v>
      </c>
      <c r="GZ47" s="72" t="s">
        <v>334</v>
      </c>
      <c r="HA47" s="72" t="s">
        <v>336</v>
      </c>
      <c r="HB47" s="23"/>
      <c r="HC47" s="23"/>
      <c r="HD47" s="21"/>
      <c r="HE47" s="25"/>
      <c r="HF47" s="21"/>
      <c r="HG47" s="21"/>
    </row>
    <row r="48" spans="1:215" ht="15" customHeight="1">
      <c r="A48" s="20" t="s">
        <v>323</v>
      </c>
      <c r="B48" s="22">
        <v>26003059</v>
      </c>
      <c r="C48" s="23">
        <v>88.27</v>
      </c>
      <c r="D48" s="25"/>
      <c r="E48" s="21"/>
      <c r="F48" s="21"/>
      <c r="G48" s="24"/>
      <c r="H48" s="25"/>
      <c r="I48" s="21"/>
      <c r="J48" s="21"/>
      <c r="K48" s="24"/>
      <c r="L48" s="24"/>
      <c r="M48" s="25"/>
      <c r="N48" s="21"/>
      <c r="O48" s="26"/>
      <c r="P48" s="72"/>
      <c r="Q48" s="72"/>
      <c r="R48" s="72"/>
      <c r="S48" s="72"/>
      <c r="T48" s="72"/>
      <c r="U48" s="72"/>
      <c r="V48" s="105"/>
      <c r="W48" s="72"/>
      <c r="X48" s="73"/>
      <c r="Y48" s="72"/>
      <c r="Z48" s="99"/>
      <c r="AA48" s="73"/>
      <c r="AB48" s="72"/>
      <c r="AC48" s="72"/>
      <c r="AD48" s="100"/>
      <c r="AE48" s="73"/>
      <c r="AF48" s="99"/>
      <c r="AG48" s="72"/>
      <c r="AH48" s="72" t="s">
        <v>334</v>
      </c>
      <c r="AI48" s="72" t="s">
        <v>334</v>
      </c>
      <c r="AJ48" s="72" t="s">
        <v>335</v>
      </c>
      <c r="AK48" s="72" t="s">
        <v>336</v>
      </c>
      <c r="AL48" s="72" t="s">
        <v>335</v>
      </c>
      <c r="AM48" s="72" t="s">
        <v>334</v>
      </c>
      <c r="AN48" s="72" t="s">
        <v>335</v>
      </c>
      <c r="AO48" s="72" t="s">
        <v>337</v>
      </c>
      <c r="AP48" s="72" t="s">
        <v>336</v>
      </c>
      <c r="AQ48" s="72" t="s">
        <v>336</v>
      </c>
      <c r="AR48" s="72" t="s">
        <v>334</v>
      </c>
      <c r="AS48" s="179">
        <v>2.7950000000000002E-3</v>
      </c>
      <c r="AT48" s="72" t="s">
        <v>336</v>
      </c>
      <c r="AU48" s="72" t="s">
        <v>336</v>
      </c>
      <c r="AV48" s="72" t="s">
        <v>336</v>
      </c>
      <c r="AW48" s="72" t="s">
        <v>336</v>
      </c>
      <c r="AX48" s="72" t="s">
        <v>334</v>
      </c>
      <c r="AY48" s="72" t="s">
        <v>337</v>
      </c>
      <c r="AZ48" s="72" t="s">
        <v>334</v>
      </c>
      <c r="BA48" s="72" t="s">
        <v>336</v>
      </c>
      <c r="BB48" s="72" t="s">
        <v>335</v>
      </c>
      <c r="BC48" s="72" t="s">
        <v>334</v>
      </c>
      <c r="BD48" s="72" t="s">
        <v>335</v>
      </c>
      <c r="BE48" s="72" t="s">
        <v>337</v>
      </c>
      <c r="BF48" s="72" t="s">
        <v>334</v>
      </c>
      <c r="BG48" s="72" t="s">
        <v>335</v>
      </c>
      <c r="BH48" s="178">
        <v>2.1420000000000002E-2</v>
      </c>
      <c r="BI48" s="72" t="s">
        <v>336</v>
      </c>
      <c r="BJ48" s="72" t="s">
        <v>336</v>
      </c>
      <c r="BK48" s="72" t="s">
        <v>335</v>
      </c>
      <c r="BL48" s="72" t="s">
        <v>334</v>
      </c>
      <c r="BM48" s="72" t="s">
        <v>336</v>
      </c>
      <c r="BN48" s="72" t="s">
        <v>336</v>
      </c>
      <c r="BO48" s="72" t="s">
        <v>334</v>
      </c>
      <c r="BP48" s="72" t="s">
        <v>336</v>
      </c>
      <c r="BQ48" s="72" t="s">
        <v>335</v>
      </c>
      <c r="BR48" s="72" t="s">
        <v>335</v>
      </c>
      <c r="BS48" s="72" t="s">
        <v>337</v>
      </c>
      <c r="BT48" s="72" t="s">
        <v>334</v>
      </c>
      <c r="BU48" s="72" t="s">
        <v>335</v>
      </c>
      <c r="BV48" s="72" t="s">
        <v>335</v>
      </c>
      <c r="BW48" s="72" t="s">
        <v>336</v>
      </c>
      <c r="BX48" s="72" t="s">
        <v>334</v>
      </c>
      <c r="BY48" s="72" t="s">
        <v>334</v>
      </c>
      <c r="BZ48" s="72" t="s">
        <v>334</v>
      </c>
      <c r="CA48" s="72" t="s">
        <v>335</v>
      </c>
      <c r="CB48" s="72" t="s">
        <v>336</v>
      </c>
      <c r="CC48" s="72" t="s">
        <v>335</v>
      </c>
      <c r="CD48" s="72" t="s">
        <v>334</v>
      </c>
      <c r="CE48" s="72" t="s">
        <v>335</v>
      </c>
      <c r="CF48" s="72" t="s">
        <v>334</v>
      </c>
      <c r="CG48" s="72" t="s">
        <v>336</v>
      </c>
      <c r="CH48" s="72" t="s">
        <v>335</v>
      </c>
      <c r="CI48" s="72" t="s">
        <v>336</v>
      </c>
      <c r="CJ48" s="72" t="s">
        <v>336</v>
      </c>
      <c r="CK48" s="72" t="s">
        <v>338</v>
      </c>
      <c r="CL48" s="72" t="s">
        <v>336</v>
      </c>
      <c r="CM48" s="72" t="s">
        <v>336</v>
      </c>
      <c r="CN48" s="72" t="s">
        <v>336</v>
      </c>
      <c r="CO48" s="180" t="s">
        <v>334</v>
      </c>
      <c r="CP48" s="72" t="s">
        <v>336</v>
      </c>
      <c r="CQ48" s="72" t="s">
        <v>334</v>
      </c>
      <c r="CR48" s="72" t="s">
        <v>334</v>
      </c>
      <c r="CS48" s="72" t="s">
        <v>336</v>
      </c>
      <c r="CT48" s="72" t="s">
        <v>334</v>
      </c>
      <c r="CU48" s="72" t="s">
        <v>334</v>
      </c>
      <c r="CV48" s="72" t="s">
        <v>334</v>
      </c>
      <c r="CW48" s="72" t="s">
        <v>336</v>
      </c>
      <c r="CX48" s="72" t="s">
        <v>336</v>
      </c>
      <c r="CY48" s="72" t="s">
        <v>336</v>
      </c>
      <c r="CZ48" s="72" t="s">
        <v>336</v>
      </c>
      <c r="DA48" s="72" t="s">
        <v>339</v>
      </c>
      <c r="DB48" s="72" t="s">
        <v>335</v>
      </c>
      <c r="DC48" s="72" t="s">
        <v>335</v>
      </c>
      <c r="DD48" s="72" t="s">
        <v>340</v>
      </c>
      <c r="DE48" s="72" t="s">
        <v>335</v>
      </c>
      <c r="DF48" s="72" t="s">
        <v>335</v>
      </c>
      <c r="DG48" s="72" t="s">
        <v>336</v>
      </c>
      <c r="DH48" s="72" t="s">
        <v>335</v>
      </c>
      <c r="DI48" s="72" t="s">
        <v>336</v>
      </c>
      <c r="DJ48" s="72" t="s">
        <v>336</v>
      </c>
      <c r="DK48" s="184">
        <v>7.1550000000000002E-2</v>
      </c>
      <c r="DL48" s="72" t="s">
        <v>335</v>
      </c>
      <c r="DM48" s="72" t="s">
        <v>336</v>
      </c>
      <c r="DN48" s="72" t="s">
        <v>336</v>
      </c>
      <c r="DO48" s="72" t="s">
        <v>334</v>
      </c>
      <c r="DP48" s="72" t="s">
        <v>336</v>
      </c>
      <c r="DQ48" s="72" t="s">
        <v>335</v>
      </c>
      <c r="DR48" s="72" t="s">
        <v>337</v>
      </c>
      <c r="DS48" s="72" t="s">
        <v>334</v>
      </c>
      <c r="DT48" s="72" t="s">
        <v>334</v>
      </c>
      <c r="DU48" s="72" t="s">
        <v>336</v>
      </c>
      <c r="DV48" s="72" t="s">
        <v>334</v>
      </c>
      <c r="DW48" s="72" t="s">
        <v>336</v>
      </c>
      <c r="DX48" s="72" t="s">
        <v>335</v>
      </c>
      <c r="DY48" s="72" t="s">
        <v>334</v>
      </c>
      <c r="DZ48" s="72" t="s">
        <v>336</v>
      </c>
      <c r="EA48" s="72" t="s">
        <v>341</v>
      </c>
      <c r="EB48" s="72" t="s">
        <v>334</v>
      </c>
      <c r="EC48" s="72" t="s">
        <v>334</v>
      </c>
      <c r="ED48" s="72" t="s">
        <v>338</v>
      </c>
      <c r="EE48" s="72" t="s">
        <v>334</v>
      </c>
      <c r="EF48" s="72" t="s">
        <v>334</v>
      </c>
      <c r="EG48" s="72" t="s">
        <v>334</v>
      </c>
      <c r="EH48" s="72" t="s">
        <v>338</v>
      </c>
      <c r="EI48" s="72" t="s">
        <v>335</v>
      </c>
      <c r="EJ48" s="72" t="s">
        <v>336</v>
      </c>
      <c r="EK48" s="72" t="s">
        <v>335</v>
      </c>
      <c r="EL48" s="72" t="s">
        <v>342</v>
      </c>
      <c r="EM48" s="72" t="s">
        <v>334</v>
      </c>
      <c r="EN48" s="72" t="s">
        <v>336</v>
      </c>
      <c r="EO48" s="72" t="s">
        <v>336</v>
      </c>
      <c r="EP48" s="72" t="s">
        <v>334</v>
      </c>
      <c r="EQ48" s="72" t="s">
        <v>339</v>
      </c>
      <c r="ER48" s="72" t="s">
        <v>336</v>
      </c>
      <c r="ES48" s="72" t="s">
        <v>336</v>
      </c>
      <c r="ET48" s="72" t="s">
        <v>336</v>
      </c>
      <c r="EU48" s="72" t="s">
        <v>310</v>
      </c>
      <c r="EV48" s="72" t="s">
        <v>336</v>
      </c>
      <c r="EW48" s="72" t="s">
        <v>335</v>
      </c>
      <c r="EX48" s="72" t="s">
        <v>334</v>
      </c>
      <c r="EY48" s="72" t="s">
        <v>335</v>
      </c>
      <c r="EZ48" s="72" t="s">
        <v>342</v>
      </c>
      <c r="FA48" s="72" t="s">
        <v>334</v>
      </c>
      <c r="FB48" s="72" t="s">
        <v>335</v>
      </c>
      <c r="FC48" s="72" t="s">
        <v>335</v>
      </c>
      <c r="FD48" s="72" t="s">
        <v>336</v>
      </c>
      <c r="FE48" s="72" t="s">
        <v>336</v>
      </c>
      <c r="FF48" s="72" t="s">
        <v>334</v>
      </c>
      <c r="FG48" s="72" t="s">
        <v>335</v>
      </c>
      <c r="FH48" s="72" t="s">
        <v>337</v>
      </c>
      <c r="FI48" s="72" t="s">
        <v>336</v>
      </c>
      <c r="FJ48" s="72" t="s">
        <v>336</v>
      </c>
      <c r="FK48" s="72" t="s">
        <v>336</v>
      </c>
      <c r="FL48" s="72" t="s">
        <v>336</v>
      </c>
      <c r="FM48" s="72" t="s">
        <v>336</v>
      </c>
      <c r="FN48" s="72" t="s">
        <v>336</v>
      </c>
      <c r="FO48" s="72" t="s">
        <v>336</v>
      </c>
      <c r="FP48" s="72" t="s">
        <v>334</v>
      </c>
      <c r="FQ48" s="72" t="s">
        <v>334</v>
      </c>
      <c r="FR48" s="72" t="s">
        <v>335</v>
      </c>
      <c r="FS48" s="72" t="s">
        <v>336</v>
      </c>
      <c r="FT48" s="72" t="s">
        <v>336</v>
      </c>
      <c r="FU48" s="72" t="s">
        <v>339</v>
      </c>
      <c r="FV48" s="72" t="s">
        <v>335</v>
      </c>
      <c r="FW48" s="72" t="s">
        <v>336</v>
      </c>
      <c r="FX48" s="72" t="s">
        <v>336</v>
      </c>
      <c r="FY48" s="72" t="s">
        <v>334</v>
      </c>
      <c r="FZ48" s="72" t="s">
        <v>336</v>
      </c>
      <c r="GA48" s="72" t="s">
        <v>336</v>
      </c>
      <c r="GB48" s="72" t="s">
        <v>336</v>
      </c>
      <c r="GC48" s="72" t="s">
        <v>334</v>
      </c>
      <c r="GD48" s="72" t="s">
        <v>336</v>
      </c>
      <c r="GE48" s="72" t="s">
        <v>336</v>
      </c>
      <c r="GF48" s="184">
        <v>1.102E-2</v>
      </c>
      <c r="GG48" s="72" t="s">
        <v>336</v>
      </c>
      <c r="GH48" s="72" t="s">
        <v>335</v>
      </c>
      <c r="GI48" s="72" t="s">
        <v>336</v>
      </c>
      <c r="GJ48" s="72" t="s">
        <v>336</v>
      </c>
      <c r="GK48" s="72" t="s">
        <v>334</v>
      </c>
      <c r="GL48" s="72" t="s">
        <v>337</v>
      </c>
      <c r="GM48" s="72" t="s">
        <v>334</v>
      </c>
      <c r="GN48" s="72" t="s">
        <v>336</v>
      </c>
      <c r="GO48" s="72" t="s">
        <v>334</v>
      </c>
      <c r="GP48" s="72" t="s">
        <v>334</v>
      </c>
      <c r="GQ48" s="72" t="s">
        <v>335</v>
      </c>
      <c r="GR48" s="72" t="s">
        <v>336</v>
      </c>
      <c r="GS48" s="72" t="s">
        <v>334</v>
      </c>
      <c r="GT48" s="72" t="s">
        <v>335</v>
      </c>
      <c r="GU48" s="72" t="s">
        <v>336</v>
      </c>
      <c r="GV48" s="72" t="s">
        <v>336</v>
      </c>
      <c r="GW48" s="72" t="s">
        <v>334</v>
      </c>
      <c r="GX48" s="72" t="s">
        <v>338</v>
      </c>
      <c r="GY48" s="180" t="s">
        <v>335</v>
      </c>
      <c r="GZ48" s="72" t="s">
        <v>334</v>
      </c>
      <c r="HA48" s="72" t="s">
        <v>336</v>
      </c>
      <c r="HB48" s="23"/>
      <c r="HC48" s="23"/>
      <c r="HD48" s="21"/>
      <c r="HE48" s="21" t="s">
        <v>344</v>
      </c>
      <c r="HF48" s="21" t="s">
        <v>345</v>
      </c>
      <c r="HG48" s="21" t="s">
        <v>345</v>
      </c>
    </row>
    <row r="49" spans="1:215" ht="15" customHeight="1">
      <c r="A49" s="20" t="s">
        <v>347</v>
      </c>
      <c r="B49" s="22">
        <v>26003410</v>
      </c>
      <c r="C49" s="23">
        <v>99.87</v>
      </c>
      <c r="D49" s="22"/>
      <c r="E49" s="21"/>
      <c r="F49" s="23">
        <v>99.79</v>
      </c>
      <c r="G49" s="24"/>
      <c r="H49" s="21"/>
      <c r="I49" s="21"/>
      <c r="J49" s="21"/>
      <c r="K49" s="21"/>
      <c r="L49" s="21"/>
      <c r="M49" s="21"/>
      <c r="N49" s="21"/>
      <c r="O49" s="26"/>
      <c r="P49" s="72"/>
      <c r="Q49" s="72"/>
      <c r="R49" s="72"/>
      <c r="S49" s="72"/>
      <c r="T49" s="72"/>
      <c r="U49" s="72"/>
      <c r="V49" s="105"/>
      <c r="W49" s="72"/>
      <c r="X49" s="73"/>
      <c r="Y49" s="72"/>
      <c r="Z49" s="99"/>
      <c r="AA49" s="73"/>
      <c r="AB49" s="72" t="s">
        <v>305</v>
      </c>
      <c r="AC49" s="72" t="s">
        <v>310</v>
      </c>
      <c r="AD49" s="179">
        <v>2.2499999999999998E-3</v>
      </c>
      <c r="AE49" s="72" t="s">
        <v>310</v>
      </c>
      <c r="AF49" s="72" t="s">
        <v>298</v>
      </c>
      <c r="AG49" s="72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184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184"/>
      <c r="GG49" s="71"/>
      <c r="GH49" s="71"/>
      <c r="GI49" s="71"/>
      <c r="GJ49" s="71"/>
      <c r="GK49" s="71"/>
      <c r="GL49" s="71"/>
      <c r="GM49" s="71"/>
      <c r="GN49" s="71"/>
      <c r="GO49" s="71"/>
      <c r="GP49" s="71"/>
      <c r="GQ49" s="71"/>
      <c r="GR49" s="71"/>
      <c r="GS49" s="71"/>
      <c r="GT49" s="71"/>
      <c r="GU49" s="71"/>
      <c r="GV49" s="71"/>
      <c r="GW49" s="71"/>
      <c r="GX49" s="71"/>
      <c r="GY49" s="180"/>
      <c r="GZ49" s="71"/>
      <c r="HA49" s="71"/>
      <c r="HB49" s="23"/>
      <c r="HC49" s="23"/>
      <c r="HD49" s="21"/>
      <c r="HE49" s="22"/>
      <c r="HF49" s="23"/>
      <c r="HG49" s="21"/>
    </row>
    <row r="50" spans="1:215" ht="15" customHeight="1">
      <c r="A50" s="158" t="s">
        <v>353</v>
      </c>
      <c r="B50" s="22">
        <v>26001755</v>
      </c>
      <c r="C50" s="23">
        <v>92.28</v>
      </c>
      <c r="D50" s="23"/>
      <c r="E50" s="153">
        <v>40.04</v>
      </c>
      <c r="F50" s="21"/>
      <c r="G50" s="24"/>
      <c r="H50" s="24">
        <v>7.23</v>
      </c>
      <c r="I50" s="21"/>
      <c r="J50" s="21"/>
      <c r="K50" s="24"/>
      <c r="L50" s="21" t="s">
        <v>354</v>
      </c>
      <c r="M50" s="21" t="s">
        <v>354</v>
      </c>
      <c r="N50" s="21" t="s">
        <v>354</v>
      </c>
      <c r="O50" s="21" t="s">
        <v>355</v>
      </c>
      <c r="P50" s="72" t="s">
        <v>354</v>
      </c>
      <c r="Q50" s="72" t="s">
        <v>355</v>
      </c>
      <c r="R50" s="72" t="s">
        <v>355</v>
      </c>
      <c r="S50" s="72" t="s">
        <v>355</v>
      </c>
      <c r="T50" s="72" t="s">
        <v>355</v>
      </c>
      <c r="U50" s="72" t="s">
        <v>355</v>
      </c>
      <c r="V50" s="72" t="s">
        <v>354</v>
      </c>
      <c r="W50" s="72" t="s">
        <v>355</v>
      </c>
      <c r="X50" s="72" t="s">
        <v>355</v>
      </c>
      <c r="Y50" s="72" t="s">
        <v>355</v>
      </c>
      <c r="Z50" s="72" t="s">
        <v>355</v>
      </c>
      <c r="AA50" s="72" t="s">
        <v>355</v>
      </c>
      <c r="AB50" s="71"/>
      <c r="AC50" s="71"/>
      <c r="AD50" s="179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180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184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184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180"/>
      <c r="GZ50" s="71"/>
      <c r="HA50" s="71"/>
      <c r="HB50" s="23"/>
      <c r="HC50" s="23"/>
      <c r="HD50" s="21"/>
      <c r="HE50" s="21"/>
      <c r="HF50" s="21"/>
      <c r="HG50" s="21"/>
    </row>
    <row r="51" spans="1:215" ht="15" customHeight="1">
      <c r="A51" s="20" t="s">
        <v>352</v>
      </c>
      <c r="B51" s="22">
        <v>26003034</v>
      </c>
      <c r="C51" s="23">
        <v>99.86</v>
      </c>
      <c r="D51" s="25"/>
      <c r="E51" s="21"/>
      <c r="F51" s="23"/>
      <c r="G51" s="25"/>
      <c r="H51" s="23"/>
      <c r="I51" s="21"/>
      <c r="J51" s="21"/>
      <c r="K51" s="24"/>
      <c r="L51" s="21"/>
      <c r="M51" s="25"/>
      <c r="N51" s="21"/>
      <c r="O51" s="26"/>
      <c r="P51" s="72"/>
      <c r="Q51" s="72"/>
      <c r="R51" s="72"/>
      <c r="S51" s="72"/>
      <c r="T51" s="72"/>
      <c r="U51" s="72"/>
      <c r="V51" s="105"/>
      <c r="W51" s="72"/>
      <c r="X51" s="73"/>
      <c r="Y51" s="72"/>
      <c r="Z51" s="99"/>
      <c r="AA51" s="73"/>
      <c r="AB51" s="100">
        <v>3.399</v>
      </c>
      <c r="AC51" s="178">
        <v>6.8949999999999997E-2</v>
      </c>
      <c r="AD51" s="179">
        <v>5.143E-3</v>
      </c>
      <c r="AE51" s="100">
        <v>1.036</v>
      </c>
      <c r="AF51" s="100">
        <v>2.1040000000000001</v>
      </c>
      <c r="AG51" s="72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180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184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184"/>
      <c r="GG51" s="71"/>
      <c r="GH51" s="71"/>
      <c r="GI51" s="71"/>
      <c r="GJ51" s="71"/>
      <c r="GK51" s="71"/>
      <c r="GL51" s="71"/>
      <c r="GM51" s="71"/>
      <c r="GN51" s="71"/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180"/>
      <c r="GZ51" s="71"/>
      <c r="HA51" s="71"/>
      <c r="HB51" s="23"/>
      <c r="HC51" s="23"/>
      <c r="HD51" s="21"/>
      <c r="HE51" s="23"/>
      <c r="HF51" s="23"/>
      <c r="HG51" s="21"/>
    </row>
    <row r="52" spans="1:215" ht="15" customHeight="1">
      <c r="A52" s="20" t="s">
        <v>348</v>
      </c>
      <c r="B52" s="22">
        <v>26003264</v>
      </c>
      <c r="C52" s="23">
        <v>99.94</v>
      </c>
      <c r="D52" s="22"/>
      <c r="E52" s="25"/>
      <c r="F52" s="23"/>
      <c r="G52" s="25"/>
      <c r="H52" s="23"/>
      <c r="I52" s="21"/>
      <c r="J52" s="21"/>
      <c r="K52" s="23">
        <v>39.9</v>
      </c>
      <c r="L52" s="21"/>
      <c r="M52" s="21"/>
      <c r="N52" s="21"/>
      <c r="O52" s="26"/>
      <c r="P52" s="72"/>
      <c r="Q52" s="72"/>
      <c r="R52" s="72"/>
      <c r="S52" s="72"/>
      <c r="T52" s="72"/>
      <c r="U52" s="72"/>
      <c r="V52" s="105"/>
      <c r="W52" s="72"/>
      <c r="X52" s="73"/>
      <c r="Y52" s="72"/>
      <c r="Z52" s="99"/>
      <c r="AA52" s="73"/>
      <c r="AB52" s="100">
        <v>1.3260000000000001</v>
      </c>
      <c r="AC52" s="178">
        <v>6.8330000000000002E-2</v>
      </c>
      <c r="AD52" s="179">
        <v>1.771E-3</v>
      </c>
      <c r="AE52" s="100">
        <v>1.135</v>
      </c>
      <c r="AF52" s="100">
        <v>1.097</v>
      </c>
      <c r="AG52" s="72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184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184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180"/>
      <c r="GZ52" s="71"/>
      <c r="HA52" s="71"/>
      <c r="HB52" s="23"/>
      <c r="HC52" s="23"/>
      <c r="HD52" s="21"/>
      <c r="HE52" s="25"/>
      <c r="HF52" s="25"/>
      <c r="HG52" s="23"/>
    </row>
    <row r="53" spans="1:215" ht="15" customHeight="1">
      <c r="A53" s="20" t="s">
        <v>346</v>
      </c>
      <c r="B53" s="22">
        <v>26002508</v>
      </c>
      <c r="C53" s="23">
        <v>87.98</v>
      </c>
      <c r="D53" s="22"/>
      <c r="E53" s="21"/>
      <c r="F53" s="23"/>
      <c r="G53" s="25"/>
      <c r="H53" s="25"/>
      <c r="I53" s="21"/>
      <c r="J53" s="21"/>
      <c r="K53" s="21"/>
      <c r="L53" s="21"/>
      <c r="M53" s="21"/>
      <c r="N53" s="21"/>
      <c r="O53" s="26"/>
      <c r="P53" s="72"/>
      <c r="Q53" s="72"/>
      <c r="R53" s="72"/>
      <c r="S53" s="72"/>
      <c r="T53" s="72"/>
      <c r="U53" s="72"/>
      <c r="V53" s="105"/>
      <c r="W53" s="72"/>
      <c r="X53" s="73"/>
      <c r="Y53" s="72"/>
      <c r="Z53" s="99"/>
      <c r="AA53" s="73"/>
      <c r="AB53" s="100" t="s">
        <v>305</v>
      </c>
      <c r="AC53" s="178">
        <v>3.3050000000000003E-2</v>
      </c>
      <c r="AD53" s="179">
        <v>1.2899999999999999E-3</v>
      </c>
      <c r="AE53" s="100" t="s">
        <v>310</v>
      </c>
      <c r="AF53" s="100" t="s">
        <v>298</v>
      </c>
      <c r="AG53" s="72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184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184"/>
      <c r="GG53" s="71"/>
      <c r="GH53" s="71"/>
      <c r="GI53" s="71"/>
      <c r="GJ53" s="71"/>
      <c r="GK53" s="71"/>
      <c r="GL53" s="71"/>
      <c r="GM53" s="71"/>
      <c r="GN53" s="71"/>
      <c r="GO53" s="71"/>
      <c r="GP53" s="71"/>
      <c r="GQ53" s="71"/>
      <c r="GR53" s="71"/>
      <c r="GS53" s="71"/>
      <c r="GT53" s="71"/>
      <c r="GU53" s="71"/>
      <c r="GV53" s="71"/>
      <c r="GW53" s="71"/>
      <c r="GX53" s="71"/>
      <c r="GY53" s="180"/>
      <c r="GZ53" s="71"/>
      <c r="HA53" s="71"/>
      <c r="HB53" s="23">
        <v>99.67</v>
      </c>
      <c r="HC53" s="23">
        <v>0.33</v>
      </c>
      <c r="HD53" s="21"/>
      <c r="HE53" s="21" t="s">
        <v>345</v>
      </c>
      <c r="HF53" s="21" t="s">
        <v>345</v>
      </c>
      <c r="HG53" s="21" t="s">
        <v>345</v>
      </c>
    </row>
    <row r="54" spans="1:215">
      <c r="A54" s="40" t="s">
        <v>0</v>
      </c>
      <c r="B54" s="57"/>
      <c r="C54" s="58">
        <f>MIN(C35:C53)</f>
        <v>87.3</v>
      </c>
      <c r="D54" s="58"/>
      <c r="E54" s="101"/>
      <c r="F54" s="101"/>
      <c r="G54" s="74"/>
      <c r="H54" s="101"/>
      <c r="I54" s="101"/>
      <c r="J54" s="101"/>
      <c r="K54" s="101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185">
        <f>MIN(AB35:AB53)</f>
        <v>1.3260000000000001</v>
      </c>
      <c r="AC54" s="191">
        <f>MIN(AC35:AC53)</f>
        <v>3.3050000000000003E-2</v>
      </c>
      <c r="AD54" s="188">
        <f>MIN(AD35:AD53)</f>
        <v>1.2899999999999999E-3</v>
      </c>
      <c r="AE54" s="185">
        <f>MIN(AE35:AE53)</f>
        <v>1.036</v>
      </c>
      <c r="AF54" s="185">
        <f>MIN(AF35:AF53)</f>
        <v>1.097</v>
      </c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181">
        <f>MIN(CO35:CO53)</f>
        <v>7.3270000000000002E-3</v>
      </c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>
        <f>MIN(DB35:DB53)</f>
        <v>0.25419999999999998</v>
      </c>
      <c r="DC54" s="58"/>
      <c r="DD54" s="58"/>
      <c r="DE54" s="58"/>
      <c r="DF54" s="58"/>
      <c r="DG54" s="58"/>
      <c r="DH54" s="58"/>
      <c r="DI54" s="58"/>
      <c r="DJ54" s="58"/>
      <c r="DK54" s="124">
        <f>MIN(DK35:DK53)</f>
        <v>4.5330000000000002E-2</v>
      </c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8"/>
      <c r="EC54" s="58"/>
      <c r="ED54" s="58"/>
      <c r="EE54" s="58"/>
      <c r="EF54" s="58"/>
      <c r="EG54" s="58"/>
      <c r="EH54" s="58"/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  <c r="FF54" s="58"/>
      <c r="FG54" s="58"/>
      <c r="FH54" s="58"/>
      <c r="FI54" s="58"/>
      <c r="FJ54" s="58"/>
      <c r="FK54" s="58"/>
      <c r="FL54" s="58"/>
      <c r="FM54" s="58"/>
      <c r="FN54" s="58"/>
      <c r="FO54" s="58"/>
      <c r="FP54" s="58"/>
      <c r="FQ54" s="58"/>
      <c r="FR54" s="58"/>
      <c r="FS54" s="58"/>
      <c r="FT54" s="58"/>
      <c r="FU54" s="58"/>
      <c r="FV54" s="58"/>
      <c r="FW54" s="58"/>
      <c r="FX54" s="58"/>
      <c r="FY54" s="58"/>
      <c r="FZ54" s="58"/>
      <c r="GA54" s="58"/>
      <c r="GB54" s="58"/>
      <c r="GC54" s="58"/>
      <c r="GD54" s="58"/>
      <c r="GE54" s="58"/>
      <c r="GF54" s="124">
        <f>MIN(GF35:GF53)</f>
        <v>1.102E-2</v>
      </c>
      <c r="GG54" s="58"/>
      <c r="GH54" s="58"/>
      <c r="GI54" s="58"/>
      <c r="GJ54" s="58"/>
      <c r="GK54" s="58"/>
      <c r="GL54" s="58"/>
      <c r="GM54" s="58"/>
      <c r="GN54" s="58"/>
      <c r="GO54" s="58"/>
      <c r="GP54" s="58"/>
      <c r="GQ54" s="58"/>
      <c r="GR54" s="58"/>
      <c r="GS54" s="58"/>
      <c r="GT54" s="58"/>
      <c r="GU54" s="58"/>
      <c r="GV54" s="58"/>
      <c r="GW54" s="58"/>
      <c r="GX54" s="58"/>
      <c r="GY54" s="181">
        <f>MIN(GY35:GY53)</f>
        <v>9.6620000000000004E-3</v>
      </c>
      <c r="GZ54" s="58"/>
      <c r="HA54" s="58"/>
      <c r="HB54" s="60">
        <f>MIN(HB35:HB53)</f>
        <v>99.62</v>
      </c>
      <c r="HC54" s="60">
        <f>MIN(HC35:HC53)</f>
        <v>0.13</v>
      </c>
      <c r="HD54" s="58"/>
      <c r="HE54" s="58"/>
      <c r="HF54" s="58"/>
      <c r="HG54" s="58"/>
    </row>
    <row r="55" spans="1:215">
      <c r="A55" s="42" t="s">
        <v>1</v>
      </c>
      <c r="B55" s="61"/>
      <c r="C55" s="62">
        <f>MAX(C35:C53)</f>
        <v>99.94</v>
      </c>
      <c r="D55" s="75"/>
      <c r="E55" s="62"/>
      <c r="F55" s="64"/>
      <c r="G55" s="64"/>
      <c r="H55" s="64"/>
      <c r="I55" s="64"/>
      <c r="J55" s="62"/>
      <c r="K55" s="64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186">
        <f>MAX(AB35:AB53)</f>
        <v>3.399</v>
      </c>
      <c r="AC55" s="192">
        <f>MAX(AC35:AC53)</f>
        <v>6.8949999999999997E-2</v>
      </c>
      <c r="AD55" s="189">
        <f>MAX(AD35:AD53)</f>
        <v>5.143E-3</v>
      </c>
      <c r="AE55" s="186">
        <f>MAX(AE35:AE53)</f>
        <v>1.135</v>
      </c>
      <c r="AF55" s="186">
        <f>MAX(AF35:AF53)</f>
        <v>2.1040000000000001</v>
      </c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182">
        <f>MAX(CO35:CO53)</f>
        <v>4.8399999999999999E-2</v>
      </c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>
        <f>MAX(DB35:DB53)</f>
        <v>0.25419999999999998</v>
      </c>
      <c r="DC55" s="62"/>
      <c r="DD55" s="62"/>
      <c r="DE55" s="62"/>
      <c r="DF55" s="62"/>
      <c r="DG55" s="62"/>
      <c r="DH55" s="62"/>
      <c r="DI55" s="62"/>
      <c r="DJ55" s="62"/>
      <c r="DK55" s="125">
        <f>MAX(DK35:DK53)</f>
        <v>0.70320000000000005</v>
      </c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125">
        <f>MAX(GF35:GF53)</f>
        <v>1.3299999999999999E-2</v>
      </c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182">
        <f>MAX(GY35:GY53)</f>
        <v>1.7979999999999999E-2</v>
      </c>
      <c r="GZ55" s="62"/>
      <c r="HA55" s="62"/>
      <c r="HB55" s="66">
        <f>MAX(HB35:HB53)</f>
        <v>99.87</v>
      </c>
      <c r="HC55" s="66">
        <f>MAX(HC35:HC53)</f>
        <v>0.38</v>
      </c>
      <c r="HD55" s="75"/>
      <c r="HE55" s="75"/>
      <c r="HF55" s="75"/>
      <c r="HG55" s="64"/>
    </row>
    <row r="56" spans="1:215" ht="15.75" thickBot="1">
      <c r="A56" s="44" t="s">
        <v>2</v>
      </c>
      <c r="B56" s="53"/>
      <c r="C56" s="54">
        <f>MEDIAN(C35:C53)</f>
        <v>88.460000000000008</v>
      </c>
      <c r="D56" s="55"/>
      <c r="E56" s="54"/>
      <c r="F56" s="54"/>
      <c r="G56" s="55"/>
      <c r="H56" s="56"/>
      <c r="I56" s="56"/>
      <c r="J56" s="103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187">
        <f>MEDIAN(AB35:AB53)</f>
        <v>2.3624999999999998</v>
      </c>
      <c r="AC56" s="193">
        <f>MEDIAN(AC35:AC53)</f>
        <v>6.8330000000000002E-2</v>
      </c>
      <c r="AD56" s="190">
        <f>MEDIAN(AD35:AD53)</f>
        <v>2.0105000000000001E-3</v>
      </c>
      <c r="AE56" s="187">
        <f>MEDIAN(AE35:AE53)</f>
        <v>1.0855000000000001</v>
      </c>
      <c r="AF56" s="187">
        <f>MEDIAN(AF35:AF53)</f>
        <v>1.6005</v>
      </c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183">
        <f>MEDIAN(CO35:CO53)</f>
        <v>2.7863499999999999E-2</v>
      </c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4">
        <f>MEDIAN(DB35:DB53)</f>
        <v>0.25419999999999998</v>
      </c>
      <c r="DC56" s="54"/>
      <c r="DD56" s="54"/>
      <c r="DE56" s="54"/>
      <c r="DF56" s="54"/>
      <c r="DG56" s="54"/>
      <c r="DH56" s="54"/>
      <c r="DI56" s="54"/>
      <c r="DJ56" s="54"/>
      <c r="DK56" s="126">
        <f>MEDIAN(DK35:DK53)</f>
        <v>7.1550000000000002E-2</v>
      </c>
      <c r="DL56" s="54"/>
      <c r="DM56" s="54"/>
      <c r="DN56" s="54"/>
      <c r="DO56" s="54"/>
      <c r="DP56" s="54"/>
      <c r="DQ56" s="54"/>
      <c r="DR56" s="54"/>
      <c r="DS56" s="54"/>
      <c r="DT56" s="54"/>
      <c r="DU56" s="54"/>
      <c r="DV56" s="54"/>
      <c r="DW56" s="54"/>
      <c r="DX56" s="54"/>
      <c r="DY56" s="54"/>
      <c r="DZ56" s="54"/>
      <c r="EA56" s="54"/>
      <c r="EB56" s="54"/>
      <c r="EC56" s="54"/>
      <c r="ED56" s="54"/>
      <c r="EE56" s="54"/>
      <c r="EF56" s="54"/>
      <c r="EG56" s="54"/>
      <c r="EH56" s="54"/>
      <c r="EI56" s="54"/>
      <c r="EJ56" s="54"/>
      <c r="EK56" s="54"/>
      <c r="EL56" s="54"/>
      <c r="EM56" s="54"/>
      <c r="EN56" s="54"/>
      <c r="EO56" s="54"/>
      <c r="EP56" s="54"/>
      <c r="EQ56" s="54"/>
      <c r="ER56" s="54"/>
      <c r="ES56" s="54"/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  <c r="FF56" s="54"/>
      <c r="FG56" s="54"/>
      <c r="FH56" s="54"/>
      <c r="FI56" s="54"/>
      <c r="FJ56" s="54"/>
      <c r="FK56" s="54"/>
      <c r="FL56" s="54"/>
      <c r="FM56" s="54"/>
      <c r="FN56" s="54"/>
      <c r="FO56" s="54"/>
      <c r="FP56" s="54"/>
      <c r="FQ56" s="54"/>
      <c r="FR56" s="54"/>
      <c r="FS56" s="54"/>
      <c r="FT56" s="54"/>
      <c r="FU56" s="54"/>
      <c r="FV56" s="54"/>
      <c r="FW56" s="54"/>
      <c r="FX56" s="54"/>
      <c r="FY56" s="54"/>
      <c r="FZ56" s="54"/>
      <c r="GA56" s="54"/>
      <c r="GB56" s="54"/>
      <c r="GC56" s="54"/>
      <c r="GD56" s="54"/>
      <c r="GE56" s="54"/>
      <c r="GF56" s="126">
        <f>MEDIAN(GF35:GF53)</f>
        <v>1.2160000000000001E-2</v>
      </c>
      <c r="GG56" s="54"/>
      <c r="GH56" s="54"/>
      <c r="GI56" s="54"/>
      <c r="GJ56" s="54"/>
      <c r="GK56" s="54"/>
      <c r="GL56" s="54"/>
      <c r="GM56" s="54"/>
      <c r="GN56" s="54"/>
      <c r="GO56" s="54"/>
      <c r="GP56" s="54"/>
      <c r="GQ56" s="54"/>
      <c r="GR56" s="54"/>
      <c r="GS56" s="54"/>
      <c r="GT56" s="54"/>
      <c r="GU56" s="54"/>
      <c r="GV56" s="54"/>
      <c r="GW56" s="54"/>
      <c r="GX56" s="54"/>
      <c r="GY56" s="183">
        <f>MEDIAN(GY35:GY53)</f>
        <v>1.3821E-2</v>
      </c>
      <c r="GZ56" s="54"/>
      <c r="HA56" s="54"/>
      <c r="HB56" s="70">
        <f>MEDIAN(HB35:HB53)</f>
        <v>99.77000000000001</v>
      </c>
      <c r="HC56" s="70">
        <f>MEDIAN(HC35:HC53)</f>
        <v>0.23</v>
      </c>
      <c r="HD56" s="56"/>
      <c r="HE56" s="56"/>
      <c r="HF56" s="56"/>
      <c r="HG56" s="54"/>
    </row>
    <row r="57" spans="1:215">
      <c r="BA57"/>
      <c r="BB57"/>
      <c r="BC57"/>
      <c r="BD57"/>
      <c r="BE57"/>
      <c r="BF57"/>
      <c r="BG57"/>
      <c r="BH57"/>
      <c r="BI57"/>
      <c r="BJ57"/>
      <c r="BK57"/>
      <c r="BL57"/>
      <c r="HB57" s="118"/>
    </row>
    <row r="58" spans="1:215">
      <c r="A58" s="12" t="s">
        <v>33</v>
      </c>
    </row>
    <row r="59" spans="1:215">
      <c r="A59" t="s">
        <v>34</v>
      </c>
    </row>
    <row r="63" spans="1:215">
      <c r="A63" s="12"/>
    </row>
    <row r="71" spans="1:1">
      <c r="A71" s="12"/>
    </row>
  </sheetData>
  <sheetProtection algorithmName="SHA-512" hashValue="+ApoTeEKKwXPSowul9hheevAZtG9vTkN+Mq1zPxP1p4vvYu7OkDOwrKxtN3jHb1GFEHF3JVa1hNlQHjv++SkXA==" saltValue="dldAoYAmgSOtwkTHhHvB2w==" spinCount="100000" sheet="1" objects="1" scenarios="1"/>
  <sortState xmlns:xlrd2="http://schemas.microsoft.com/office/spreadsheetml/2017/richdata2" ref="A35:HG53">
    <sortCondition ref="A35:A53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D16" sqref="D16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33" t="s">
        <v>288</v>
      </c>
    </row>
    <row r="2" spans="2:6">
      <c r="B2" s="8" t="s">
        <v>32</v>
      </c>
    </row>
    <row r="3" spans="2:6" ht="15.75" thickBot="1"/>
    <row r="4" spans="2:6" ht="45" customHeight="1" thickBot="1">
      <c r="B4" s="76"/>
      <c r="C4" s="77" t="s">
        <v>8</v>
      </c>
      <c r="D4" s="78" t="s">
        <v>9</v>
      </c>
      <c r="E4" s="78" t="s">
        <v>10</v>
      </c>
      <c r="F4" s="79" t="s">
        <v>11</v>
      </c>
    </row>
    <row r="5" spans="2:6" ht="24.95" customHeight="1" thickTop="1">
      <c r="B5" s="80"/>
      <c r="C5" s="81" t="s">
        <v>12</v>
      </c>
      <c r="D5" s="82">
        <v>15</v>
      </c>
      <c r="E5" s="82">
        <v>0</v>
      </c>
      <c r="F5" s="128"/>
    </row>
    <row r="6" spans="2:6" ht="24.95" customHeight="1">
      <c r="B6" s="83"/>
      <c r="C6" s="84" t="s">
        <v>13</v>
      </c>
      <c r="D6" s="85">
        <v>2</v>
      </c>
      <c r="E6" s="85">
        <v>1</v>
      </c>
      <c r="F6" s="89">
        <v>0.5</v>
      </c>
    </row>
    <row r="7" spans="2:6" ht="24.95" customHeight="1">
      <c r="B7" s="83"/>
      <c r="C7" s="84" t="s">
        <v>14</v>
      </c>
      <c r="D7" s="85">
        <v>1</v>
      </c>
      <c r="E7" s="85">
        <v>0</v>
      </c>
      <c r="F7" s="89"/>
    </row>
    <row r="8" spans="2:6" ht="24.95" customHeight="1">
      <c r="B8" s="83"/>
      <c r="C8" s="86" t="s">
        <v>15</v>
      </c>
      <c r="D8" s="87">
        <v>0</v>
      </c>
      <c r="E8" s="87"/>
      <c r="F8" s="129"/>
    </row>
    <row r="9" spans="2:6" ht="24.95" customHeight="1">
      <c r="B9" s="83"/>
      <c r="C9" s="84" t="s">
        <v>16</v>
      </c>
      <c r="D9" s="85">
        <v>0</v>
      </c>
      <c r="E9" s="85"/>
      <c r="F9" s="89"/>
    </row>
    <row r="10" spans="2:6" ht="24.95" customHeight="1">
      <c r="B10" s="83"/>
      <c r="C10" s="88" t="s">
        <v>17</v>
      </c>
      <c r="D10" s="71">
        <v>0</v>
      </c>
      <c r="E10" s="71"/>
      <c r="F10" s="130"/>
    </row>
    <row r="11" spans="2:6" ht="24.95" customHeight="1">
      <c r="B11" s="83"/>
      <c r="C11" s="84" t="s">
        <v>18</v>
      </c>
      <c r="D11" s="85">
        <v>0</v>
      </c>
      <c r="E11" s="85"/>
      <c r="F11" s="89"/>
    </row>
    <row r="12" spans="2:6" ht="24.95" customHeight="1">
      <c r="B12" s="83"/>
      <c r="C12" s="88" t="s">
        <v>19</v>
      </c>
      <c r="D12" s="71">
        <v>0</v>
      </c>
      <c r="E12" s="71"/>
      <c r="F12" s="130"/>
    </row>
    <row r="13" spans="2:6" ht="24.95" customHeight="1">
      <c r="B13" s="83"/>
      <c r="C13" s="84" t="s">
        <v>20</v>
      </c>
      <c r="D13" s="85">
        <v>0</v>
      </c>
      <c r="E13" s="85"/>
      <c r="F13" s="89"/>
    </row>
    <row r="14" spans="2:6" ht="24.95" customHeight="1">
      <c r="B14" s="83"/>
      <c r="C14" s="88" t="s">
        <v>21</v>
      </c>
      <c r="D14" s="71">
        <v>1</v>
      </c>
      <c r="E14" s="71">
        <v>1</v>
      </c>
      <c r="F14" s="130">
        <v>1</v>
      </c>
    </row>
    <row r="15" spans="2:6" ht="24.95" customHeight="1">
      <c r="B15" s="83"/>
      <c r="C15" s="84" t="s">
        <v>22</v>
      </c>
      <c r="D15" s="85">
        <v>2</v>
      </c>
      <c r="E15" s="85">
        <v>0</v>
      </c>
      <c r="F15" s="89"/>
    </row>
    <row r="16" spans="2:6" ht="24.95" customHeight="1">
      <c r="B16" s="83"/>
      <c r="C16" s="90" t="s">
        <v>23</v>
      </c>
      <c r="D16" s="91">
        <v>0</v>
      </c>
      <c r="E16" s="91"/>
      <c r="F16" s="131"/>
    </row>
    <row r="17" spans="2:6" ht="24.95" customHeight="1" thickBot="1">
      <c r="B17" s="92"/>
      <c r="C17" s="93" t="s">
        <v>24</v>
      </c>
      <c r="D17" s="94">
        <v>1</v>
      </c>
      <c r="E17" s="94">
        <v>0</v>
      </c>
      <c r="F17" s="132"/>
    </row>
  </sheetData>
  <sheetProtection algorithmName="SHA-512" hashValue="p4lRtf/czYIPS0YD5OcKoekT801eCcCGgOBMv9o5W//Rd3qpgf/4kmJVwWWksmiZSqUbsJykVe77Bn4FGWV1XQ==" saltValue="YZStdVauN2mU10g/12utL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F17" sqref="F17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33" t="s">
        <v>288</v>
      </c>
    </row>
    <row r="2" spans="2:9">
      <c r="B2" s="172" t="s">
        <v>35</v>
      </c>
      <c r="C2" s="172"/>
      <c r="D2" s="172"/>
      <c r="E2" s="172"/>
      <c r="F2" s="172"/>
      <c r="G2" s="172"/>
      <c r="H2" s="172"/>
      <c r="I2" s="172"/>
    </row>
    <row r="3" spans="2:9" ht="15.75" thickBot="1">
      <c r="B3" s="5"/>
      <c r="C3" s="5"/>
      <c r="D3" s="6"/>
      <c r="E3" s="6"/>
      <c r="F3" s="6"/>
    </row>
    <row r="4" spans="2:9" ht="45" customHeight="1" thickBot="1">
      <c r="B4" s="97"/>
      <c r="C4" s="77" t="s">
        <v>25</v>
      </c>
      <c r="D4" s="163" t="s">
        <v>9</v>
      </c>
      <c r="E4" s="163"/>
      <c r="F4" s="163" t="s">
        <v>10</v>
      </c>
      <c r="G4" s="163"/>
      <c r="H4" s="163" t="s">
        <v>11</v>
      </c>
      <c r="I4" s="164"/>
    </row>
    <row r="5" spans="2:9" ht="24.95" customHeight="1" thickTop="1">
      <c r="B5" s="95"/>
      <c r="C5" s="88" t="s">
        <v>26</v>
      </c>
      <c r="D5" s="173">
        <v>0</v>
      </c>
      <c r="E5" s="173"/>
      <c r="F5" s="173"/>
      <c r="G5" s="173"/>
      <c r="H5" s="165"/>
      <c r="I5" s="166"/>
    </row>
    <row r="6" spans="2:9" ht="24.95" customHeight="1">
      <c r="B6" s="95"/>
      <c r="C6" s="88" t="s">
        <v>27</v>
      </c>
      <c r="D6" s="173">
        <v>0</v>
      </c>
      <c r="E6" s="173"/>
      <c r="F6" s="173"/>
      <c r="G6" s="173"/>
      <c r="H6" s="167"/>
      <c r="I6" s="168"/>
    </row>
    <row r="7" spans="2:9" ht="24.95" customHeight="1" thickBot="1">
      <c r="B7" s="96"/>
      <c r="C7" s="93" t="s">
        <v>28</v>
      </c>
      <c r="D7" s="171">
        <v>1</v>
      </c>
      <c r="E7" s="171"/>
      <c r="F7" s="171">
        <v>0</v>
      </c>
      <c r="G7" s="171"/>
      <c r="H7" s="169"/>
      <c r="I7" s="170"/>
    </row>
    <row r="10" spans="2:9">
      <c r="B10" s="172" t="s">
        <v>36</v>
      </c>
      <c r="C10" s="172"/>
      <c r="D10" s="172"/>
      <c r="E10" s="172"/>
      <c r="F10" s="172"/>
      <c r="G10" s="172"/>
      <c r="H10" s="172"/>
      <c r="I10" s="172"/>
    </row>
    <row r="11" spans="2:9" ht="15.75" thickBot="1">
      <c r="B11" s="5"/>
      <c r="C11" s="5"/>
      <c r="D11" s="6"/>
      <c r="E11" s="6"/>
      <c r="F11" s="6"/>
    </row>
    <row r="12" spans="2:9" ht="45" customHeight="1" thickBot="1">
      <c r="B12" s="98"/>
      <c r="C12" s="77" t="s">
        <v>25</v>
      </c>
      <c r="D12" s="163" t="s">
        <v>9</v>
      </c>
      <c r="E12" s="163"/>
      <c r="F12" s="163" t="s">
        <v>10</v>
      </c>
      <c r="G12" s="163"/>
      <c r="H12" s="163" t="s">
        <v>11</v>
      </c>
      <c r="I12" s="164"/>
    </row>
    <row r="13" spans="2:9" ht="24.95" customHeight="1" thickTop="1">
      <c r="B13" s="95"/>
      <c r="C13" s="88" t="s">
        <v>31</v>
      </c>
      <c r="D13" s="173">
        <v>1</v>
      </c>
      <c r="E13" s="173"/>
      <c r="F13" s="173">
        <v>0</v>
      </c>
      <c r="G13" s="173"/>
      <c r="H13" s="159"/>
      <c r="I13" s="160"/>
    </row>
    <row r="14" spans="2:9" ht="24.95" customHeight="1" thickBot="1">
      <c r="B14" s="96"/>
      <c r="C14" s="93" t="s">
        <v>28</v>
      </c>
      <c r="D14" s="171">
        <v>0</v>
      </c>
      <c r="E14" s="171"/>
      <c r="F14" s="171"/>
      <c r="G14" s="171"/>
      <c r="H14" s="161"/>
      <c r="I14" s="162"/>
    </row>
  </sheetData>
  <sheetProtection algorithmName="SHA-512" hashValue="SzNnQKoUzHHnOk/Gt5duPpBKp8s73hLmmWUb7TciSzKbWferGhQt5289hW9BE/ukOZXaMiPpYFNdfbD43bn+ig==" saltValue="z8P4pMPbmtfqgjVK0Zu2sw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8"/>
  <sheetViews>
    <sheetView showGridLines="0" zoomScale="80" zoomScaleNormal="80" workbookViewId="0">
      <selection activeCell="C13" sqref="C13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2:26" ht="120.75" customHeight="1">
      <c r="D1" s="2"/>
      <c r="E1" s="2"/>
      <c r="F1" s="133" t="s">
        <v>288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75">
      <c r="B2" s="8" t="s">
        <v>62</v>
      </c>
      <c r="C2" s="5"/>
      <c r="D2" s="6"/>
      <c r="E2" s="6"/>
      <c r="F2" s="6"/>
      <c r="G2" s="18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.75" thickBot="1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>
      <c r="B4" s="97"/>
      <c r="C4" s="77" t="s">
        <v>25</v>
      </c>
      <c r="D4" s="163" t="s">
        <v>9</v>
      </c>
      <c r="E4" s="163"/>
      <c r="F4" s="163" t="s">
        <v>10</v>
      </c>
      <c r="G4" s="163"/>
      <c r="H4" s="163" t="s">
        <v>11</v>
      </c>
      <c r="I4" s="16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5" customHeight="1" thickTop="1">
      <c r="B5" s="95"/>
      <c r="C5" s="88" t="s">
        <v>63</v>
      </c>
      <c r="D5" s="173">
        <v>0</v>
      </c>
      <c r="E5" s="173"/>
      <c r="F5" s="173"/>
      <c r="G5" s="173"/>
      <c r="H5" s="165"/>
      <c r="I5" s="16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5" customHeight="1">
      <c r="B6" s="95"/>
      <c r="C6" s="88" t="s">
        <v>64</v>
      </c>
      <c r="D6" s="173">
        <v>0</v>
      </c>
      <c r="E6" s="173"/>
      <c r="F6" s="173"/>
      <c r="G6" s="173"/>
      <c r="H6" s="167"/>
      <c r="I6" s="1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5" customHeight="1" thickBot="1">
      <c r="B7" s="96"/>
      <c r="C7" s="93" t="s">
        <v>28</v>
      </c>
      <c r="D7" s="171">
        <v>0</v>
      </c>
      <c r="E7" s="171"/>
      <c r="F7" s="171"/>
      <c r="G7" s="171"/>
      <c r="H7" s="169"/>
      <c r="I7" s="17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</sheetData>
  <sheetProtection algorithmName="SHA-512" hashValue="tuajwLus17m+FbZBirYJe4k6BzhSAVfFgtiWEW/MQj3KoEtzQDD0g7PmV+sfE/Z1A3wCEaMxmLt7yzm3crBaMg==" saltValue="VCJ6z/j0PXUoA5OBY2LEFA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2026-09-15T12:31:19Z</dcterms:modified>
</cp:coreProperties>
</file>