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6/"/>
    </mc:Choice>
  </mc:AlternateContent>
  <xr:revisionPtr revIDLastSave="18004" documentId="8_{230581F1-D46C-464B-984E-DC9FB8E2045A}" xr6:coauthVersionLast="47" xr6:coauthVersionMax="47" xr10:uidLastSave="{AC65902E-F5EF-4552-B357-912B2AC24B8B}"/>
  <workbookProtection workbookAlgorithmName="SHA-512" workbookHashValue="jjDBRg+xhhGlz/NXaJG5PZCXTD1osp6tRavqx2bDFbGyx00teZzIZ0EdI+AZLCHto7zp3uk7Jo8VoVhLsYkcSg==" workbookSaltValue="BRkLHs2+INx1ysGrbdXcLg==" workbookSpinCount="100000" lockStructure="1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Y138" i="2" l="1"/>
  <c r="KE138" i="2"/>
  <c r="JY139" i="2"/>
  <c r="KE139" i="2"/>
  <c r="JY140" i="2"/>
  <c r="KE140" i="2"/>
  <c r="JI138" i="2"/>
  <c r="JI139" i="2"/>
  <c r="JI140" i="2"/>
  <c r="IG138" i="2"/>
  <c r="II138" i="2"/>
  <c r="IG139" i="2"/>
  <c r="II139" i="2"/>
  <c r="IG140" i="2"/>
  <c r="II140" i="2"/>
  <c r="GT138" i="2"/>
  <c r="GU138" i="2"/>
  <c r="GT139" i="2"/>
  <c r="GU139" i="2"/>
  <c r="GT140" i="2"/>
  <c r="GU140" i="2"/>
  <c r="GG138" i="2"/>
  <c r="GJ138" i="2"/>
  <c r="GG139" i="2"/>
  <c r="GJ139" i="2"/>
  <c r="GG140" i="2"/>
  <c r="GJ140" i="2"/>
  <c r="FY138" i="2"/>
  <c r="FY139" i="2"/>
  <c r="FY140" i="2"/>
  <c r="DZ138" i="2"/>
  <c r="EB138" i="2"/>
  <c r="DZ139" i="2"/>
  <c r="EB139" i="2"/>
  <c r="DZ140" i="2"/>
  <c r="EB140" i="2"/>
  <c r="DK138" i="2"/>
  <c r="DK139" i="2"/>
  <c r="DK140" i="2"/>
  <c r="DA138" i="2"/>
  <c r="DB138" i="2"/>
  <c r="DE138" i="2"/>
  <c r="DA139" i="2"/>
  <c r="DB139" i="2"/>
  <c r="DE139" i="2"/>
  <c r="DA140" i="2"/>
  <c r="DB140" i="2"/>
  <c r="DE140" i="2"/>
  <c r="BV138" i="2"/>
  <c r="BX138" i="2"/>
  <c r="CA138" i="2"/>
  <c r="BV139" i="2"/>
  <c r="BX139" i="2"/>
  <c r="CA139" i="2"/>
  <c r="BV140" i="2"/>
  <c r="BX140" i="2"/>
  <c r="CA140" i="2"/>
  <c r="BL138" i="2"/>
  <c r="BM138" i="2"/>
  <c r="BO138" i="2"/>
  <c r="BP138" i="2"/>
  <c r="BL139" i="2"/>
  <c r="BM139" i="2"/>
  <c r="BO139" i="2"/>
  <c r="BP139" i="2"/>
  <c r="BL140" i="2"/>
  <c r="BM140" i="2"/>
  <c r="BO140" i="2"/>
  <c r="BP140" i="2"/>
  <c r="BJ138" i="2"/>
  <c r="BJ139" i="2"/>
  <c r="BJ140" i="2"/>
  <c r="AI138" i="2"/>
  <c r="AK138" i="2"/>
  <c r="AL138" i="2"/>
  <c r="AM138" i="2"/>
  <c r="AI139" i="2"/>
  <c r="AK139" i="2"/>
  <c r="AL139" i="2"/>
  <c r="AM139" i="2"/>
  <c r="AI140" i="2"/>
  <c r="AK140" i="2"/>
  <c r="AL140" i="2"/>
  <c r="AM140" i="2"/>
  <c r="AG138" i="2"/>
  <c r="AH138" i="2"/>
  <c r="AG139" i="2"/>
  <c r="AH139" i="2"/>
  <c r="AG140" i="2"/>
  <c r="AH140" i="2"/>
  <c r="T138" i="2"/>
  <c r="T139" i="2"/>
  <c r="T140" i="2"/>
  <c r="D138" i="2"/>
  <c r="E138" i="2"/>
  <c r="F138" i="2"/>
  <c r="G138" i="2"/>
  <c r="D139" i="2"/>
  <c r="E139" i="2"/>
  <c r="F139" i="2"/>
  <c r="G139" i="2"/>
  <c r="D140" i="2"/>
  <c r="E140" i="2"/>
  <c r="F140" i="2"/>
  <c r="G140" i="2"/>
  <c r="M138" i="2"/>
  <c r="N138" i="2"/>
  <c r="O138" i="2"/>
  <c r="P138" i="2"/>
  <c r="M139" i="2"/>
  <c r="N139" i="2"/>
  <c r="O139" i="2"/>
  <c r="P139" i="2"/>
  <c r="M140" i="2"/>
  <c r="N140" i="2"/>
  <c r="O140" i="2"/>
  <c r="P140" i="2"/>
  <c r="Q140" i="2"/>
  <c r="Q139" i="2"/>
  <c r="Q138" i="2"/>
  <c r="JX140" i="2"/>
  <c r="JX139" i="2"/>
  <c r="JX138" i="2"/>
  <c r="BK138" i="2"/>
  <c r="GC138" i="2"/>
  <c r="BK139" i="2"/>
  <c r="GC139" i="2"/>
  <c r="BK140" i="2"/>
  <c r="GC140" i="2"/>
  <c r="C85" i="2" l="1"/>
  <c r="C86" i="2"/>
  <c r="C87" i="2"/>
  <c r="C77" i="2"/>
  <c r="C78" i="2"/>
  <c r="C79" i="2"/>
  <c r="V58" i="2"/>
  <c r="W58" i="2"/>
  <c r="V59" i="2"/>
  <c r="W59" i="2"/>
  <c r="V60" i="2"/>
  <c r="W60" i="2"/>
  <c r="AA58" i="2"/>
  <c r="AB58" i="2"/>
  <c r="AA59" i="2"/>
  <c r="AB59" i="2"/>
  <c r="AA60" i="2"/>
  <c r="AB60" i="2"/>
  <c r="F58" i="2"/>
  <c r="G58" i="2"/>
  <c r="H58" i="2"/>
  <c r="I58" i="2"/>
  <c r="J58" i="2"/>
  <c r="AW58" i="2"/>
  <c r="F59" i="2"/>
  <c r="G59" i="2"/>
  <c r="H59" i="2"/>
  <c r="I59" i="2"/>
  <c r="J59" i="2"/>
  <c r="AW59" i="2"/>
  <c r="F60" i="2"/>
  <c r="G60" i="2"/>
  <c r="H60" i="2"/>
  <c r="I60" i="2"/>
  <c r="J60" i="2"/>
  <c r="AW60" i="2"/>
  <c r="C60" i="2"/>
  <c r="C59" i="2"/>
  <c r="C58" i="2"/>
  <c r="R39" i="1"/>
  <c r="S39" i="1"/>
  <c r="T39" i="1"/>
  <c r="U39" i="1"/>
  <c r="V39" i="1"/>
  <c r="W39" i="1"/>
  <c r="X39" i="1"/>
  <c r="Y39" i="1"/>
  <c r="Z39" i="1"/>
  <c r="R40" i="1"/>
  <c r="S40" i="1"/>
  <c r="T40" i="1"/>
  <c r="U40" i="1"/>
  <c r="V40" i="1"/>
  <c r="W40" i="1"/>
  <c r="X40" i="1"/>
  <c r="Y40" i="1"/>
  <c r="Z40" i="1"/>
  <c r="R41" i="1"/>
  <c r="S41" i="1"/>
  <c r="T41" i="1"/>
  <c r="U41" i="1"/>
  <c r="V41" i="1"/>
  <c r="W41" i="1"/>
  <c r="X41" i="1"/>
  <c r="Y41" i="1"/>
  <c r="Z41" i="1"/>
  <c r="AK40" i="2"/>
  <c r="AM40" i="2"/>
  <c r="AN40" i="2"/>
  <c r="AO40" i="2"/>
  <c r="AR40" i="2"/>
  <c r="AK41" i="2"/>
  <c r="AM41" i="2"/>
  <c r="AN41" i="2"/>
  <c r="AO41" i="2"/>
  <c r="AR41" i="2"/>
  <c r="AK42" i="2"/>
  <c r="AM42" i="2"/>
  <c r="AN42" i="2"/>
  <c r="AO42" i="2"/>
  <c r="AR42" i="2"/>
  <c r="R25" i="1"/>
  <c r="V25" i="1"/>
  <c r="W25" i="1"/>
  <c r="X25" i="1"/>
  <c r="R26" i="1"/>
  <c r="V26" i="1"/>
  <c r="W26" i="1"/>
  <c r="X26" i="1"/>
  <c r="R27" i="1"/>
  <c r="V27" i="1"/>
  <c r="W27" i="1"/>
  <c r="X27" i="1"/>
  <c r="AB27" i="2"/>
  <c r="AB26" i="2"/>
  <c r="AB25" i="2"/>
  <c r="N8" i="1"/>
  <c r="O8" i="1"/>
  <c r="Q8" i="1"/>
  <c r="N9" i="1"/>
  <c r="O9" i="1"/>
  <c r="Q9" i="1"/>
  <c r="N10" i="1"/>
  <c r="O10" i="1"/>
  <c r="Q10" i="1"/>
  <c r="J8" i="1"/>
  <c r="K8" i="1"/>
  <c r="L8" i="1"/>
  <c r="M8" i="1"/>
  <c r="J9" i="1"/>
  <c r="K9" i="1"/>
  <c r="L9" i="1"/>
  <c r="M9" i="1"/>
  <c r="J10" i="1"/>
  <c r="K10" i="1"/>
  <c r="L10" i="1"/>
  <c r="M10" i="1"/>
  <c r="I10" i="1"/>
  <c r="H10" i="1"/>
  <c r="G10" i="1"/>
  <c r="F10" i="1"/>
  <c r="E10" i="1"/>
  <c r="D10" i="1"/>
  <c r="C10" i="1"/>
  <c r="I9" i="1"/>
  <c r="H9" i="1"/>
  <c r="G9" i="1"/>
  <c r="F9" i="1"/>
  <c r="E9" i="1"/>
  <c r="D9" i="1"/>
  <c r="C9" i="1"/>
  <c r="I8" i="1"/>
  <c r="H8" i="1"/>
  <c r="G8" i="1"/>
  <c r="F8" i="1"/>
  <c r="E8" i="1"/>
  <c r="D8" i="1"/>
  <c r="C8" i="1"/>
  <c r="C52" i="1" l="1"/>
  <c r="D52" i="1"/>
  <c r="E52" i="1"/>
  <c r="F52" i="1"/>
  <c r="G52" i="1"/>
  <c r="K52" i="1"/>
  <c r="L52" i="1"/>
  <c r="M52" i="1"/>
  <c r="N52" i="1"/>
  <c r="Q52" i="1"/>
  <c r="R52" i="1"/>
  <c r="S52" i="1"/>
  <c r="C53" i="1"/>
  <c r="D53" i="1"/>
  <c r="E53" i="1"/>
  <c r="F53" i="1"/>
  <c r="G53" i="1"/>
  <c r="K53" i="1"/>
  <c r="L53" i="1"/>
  <c r="M53" i="1"/>
  <c r="N53" i="1"/>
  <c r="Q53" i="1"/>
  <c r="R53" i="1"/>
  <c r="S53" i="1"/>
  <c r="C54" i="1"/>
  <c r="D54" i="1"/>
  <c r="E54" i="1"/>
  <c r="F54" i="1"/>
  <c r="G54" i="1"/>
  <c r="K54" i="1"/>
  <c r="L54" i="1"/>
  <c r="M54" i="1"/>
  <c r="N54" i="1"/>
  <c r="Q54" i="1"/>
  <c r="R54" i="1"/>
  <c r="S54" i="1"/>
  <c r="C71" i="1" l="1"/>
  <c r="C72" i="1"/>
  <c r="C73" i="1"/>
  <c r="F62" i="1"/>
  <c r="G62" i="1"/>
  <c r="H62" i="1"/>
  <c r="I62" i="1"/>
  <c r="F63" i="1"/>
  <c r="G63" i="1"/>
  <c r="H63" i="1"/>
  <c r="I63" i="1"/>
  <c r="F64" i="1"/>
  <c r="G64" i="1"/>
  <c r="H64" i="1"/>
  <c r="I64" i="1"/>
  <c r="E62" i="1"/>
  <c r="E63" i="1"/>
  <c r="E64" i="1"/>
  <c r="L39" i="1"/>
  <c r="L40" i="1"/>
  <c r="L41" i="1"/>
  <c r="F39" i="1"/>
  <c r="G39" i="1"/>
  <c r="F40" i="1"/>
  <c r="G40" i="1"/>
  <c r="F41" i="1"/>
  <c r="G41" i="1"/>
  <c r="N25" i="1"/>
  <c r="N26" i="1"/>
  <c r="N27" i="1"/>
  <c r="K25" i="1"/>
  <c r="K26" i="1"/>
  <c r="K27" i="1"/>
  <c r="H25" i="1"/>
  <c r="H26" i="1"/>
  <c r="H27" i="1"/>
  <c r="J138" i="2"/>
  <c r="S138" i="2"/>
  <c r="BF138" i="2"/>
  <c r="J139" i="2"/>
  <c r="S139" i="2"/>
  <c r="BF139" i="2"/>
  <c r="J140" i="2"/>
  <c r="S140" i="2"/>
  <c r="BF140" i="2"/>
  <c r="C66" i="2"/>
  <c r="C67" i="2"/>
  <c r="C68" i="2"/>
  <c r="C40" i="2"/>
  <c r="C41" i="2"/>
  <c r="C42" i="2"/>
  <c r="D25" i="2"/>
  <c r="E25" i="2"/>
  <c r="F25" i="2"/>
  <c r="G25" i="2"/>
  <c r="H25" i="2"/>
  <c r="I25" i="2"/>
  <c r="J25" i="2"/>
  <c r="K25" i="2"/>
  <c r="D26" i="2"/>
  <c r="E26" i="2"/>
  <c r="F26" i="2"/>
  <c r="G26" i="2"/>
  <c r="H26" i="2"/>
  <c r="I26" i="2"/>
  <c r="J26" i="2"/>
  <c r="K26" i="2"/>
  <c r="D27" i="2"/>
  <c r="E27" i="2"/>
  <c r="F27" i="2"/>
  <c r="G27" i="2"/>
  <c r="H27" i="2"/>
  <c r="I27" i="2"/>
  <c r="J27" i="2"/>
  <c r="K27" i="2"/>
  <c r="C25" i="2"/>
  <c r="C26" i="2"/>
  <c r="C27" i="2"/>
  <c r="M62" i="1" l="1"/>
  <c r="M63" i="1"/>
  <c r="M64" i="1"/>
  <c r="J62" i="1" l="1"/>
  <c r="K62" i="1"/>
  <c r="L62" i="1"/>
  <c r="J63" i="1"/>
  <c r="K63" i="1"/>
  <c r="L63" i="1"/>
  <c r="J64" i="1"/>
  <c r="K64" i="1"/>
  <c r="L64" i="1"/>
  <c r="E39" i="1"/>
  <c r="H39" i="1"/>
  <c r="E40" i="1"/>
  <c r="H40" i="1"/>
  <c r="E41" i="1"/>
  <c r="H41" i="1"/>
  <c r="O25" i="1"/>
  <c r="O26" i="1"/>
  <c r="O27" i="1"/>
  <c r="M25" i="1"/>
  <c r="M26" i="1"/>
  <c r="M27" i="1"/>
  <c r="J25" i="1"/>
  <c r="J26" i="1"/>
  <c r="J27" i="1"/>
  <c r="G25" i="1"/>
  <c r="G26" i="1"/>
  <c r="G27" i="1"/>
  <c r="L25" i="1" l="1"/>
  <c r="L26" i="1"/>
  <c r="L27" i="1"/>
  <c r="K39" i="1"/>
  <c r="M39" i="1"/>
  <c r="N39" i="1"/>
  <c r="K40" i="1"/>
  <c r="M40" i="1"/>
  <c r="N40" i="1"/>
  <c r="K41" i="1"/>
  <c r="M41" i="1"/>
  <c r="N41" i="1"/>
  <c r="C62" i="1" l="1"/>
  <c r="D62" i="1"/>
  <c r="C63" i="1"/>
  <c r="D63" i="1"/>
  <c r="C64" i="1"/>
  <c r="D64" i="1"/>
  <c r="C39" i="1"/>
  <c r="D39" i="1"/>
  <c r="I39" i="1"/>
  <c r="J39" i="1"/>
  <c r="C40" i="1"/>
  <c r="D40" i="1"/>
  <c r="I40" i="1"/>
  <c r="J40" i="1"/>
  <c r="C41" i="1"/>
  <c r="D41" i="1"/>
  <c r="I41" i="1"/>
  <c r="J41" i="1"/>
  <c r="C25" i="1"/>
  <c r="D25" i="1"/>
  <c r="E25" i="1"/>
  <c r="F25" i="1"/>
  <c r="I25" i="1"/>
  <c r="C26" i="1"/>
  <c r="D26" i="1"/>
  <c r="E26" i="1"/>
  <c r="F26" i="1"/>
  <c r="I26" i="1"/>
  <c r="C27" i="1"/>
  <c r="D27" i="1"/>
  <c r="E27" i="1"/>
  <c r="F27" i="1"/>
  <c r="I27" i="1"/>
</calcChain>
</file>

<file path=xl/sharedStrings.xml><?xml version="1.0" encoding="utf-8"?>
<sst xmlns="http://schemas.openxmlformats.org/spreadsheetml/2006/main" count="2573" uniqueCount="523">
  <si>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</si>
  <si>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</si>
  <si>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</si>
  <si>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</si>
  <si>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</si>
  <si>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</si>
  <si>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</si>
  <si>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</si>
  <si>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</si>
  <si>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</si>
  <si>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</si>
  <si>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</si>
  <si>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</si>
  <si>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</si>
  <si>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</si>
  <si>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</si>
  <si>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</si>
  <si>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</si>
  <si>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</si>
  <si>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</si>
  <si>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</si>
  <si>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</si>
  <si>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</si>
  <si>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</si>
  <si>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</si>
  <si>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</si>
  <si>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</si>
  <si>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</si>
  <si>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</si>
  <si>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</si>
  <si>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</si>
  <si>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</si>
  <si>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</si>
  <si>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</si>
  <si>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</si>
  <si>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</si>
  <si>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</si>
  <si>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</si>
  <si>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</si>
  <si>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</si>
  <si>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</si>
  <si>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</si>
  <si>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</si>
  <si>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</si>
  <si>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</si>
  <si>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</si>
  <si>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</si>
  <si>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</si>
  <si>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</si>
  <si>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</si>
  <si>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</si>
  <si>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</si>
  <si>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</si>
  <si>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</si>
  <si>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</si>
  <si>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</si>
  <si>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</si>
  <si>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</si>
  <si>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</si>
  <si>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</si>
  <si>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</si>
  <si>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</si>
  <si>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</si>
  <si>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</si>
  <si>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</si>
  <si>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</si>
  <si>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</si>
  <si>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</si>
  <si>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</si>
  <si>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</si>
  <si>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</si>
  <si>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</si>
  <si>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</si>
  <si>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</si>
  <si>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</si>
  <si>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</si>
  <si>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</si>
  <si>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</si>
  <si>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</si>
  <si>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</si>
  <si>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</si>
  <si>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</si>
  <si>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</si>
  <si>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</si>
  <si>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</si>
  <si>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</si>
  <si>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</si>
  <si>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</si>
  <si>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</si>
  <si>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</si>
  <si>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</si>
  <si>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</si>
  <si>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</si>
  <si>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</si>
  <si>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</si>
  <si>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</si>
  <si>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</si>
  <si>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</si>
  <si>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</si>
  <si>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</si>
  <si>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</si>
  <si>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</si>
  <si>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</si>
  <si>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</si>
  <si>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</si>
  <si>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</si>
  <si>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</si>
  <si>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</si>
  <si>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</si>
  <si>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</si>
  <si>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</si>
  <si>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</si>
  <si>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</si>
  <si>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</si>
  <si>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</si>
  <si>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</si>
  <si>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</si>
  <si>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</si>
  <si>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</si>
  <si>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</si>
  <si>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</si>
  <si>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</si>
  <si>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</si>
  <si>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</si>
  <si>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</si>
  <si>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</si>
  <si>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</si>
  <si>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</si>
  <si>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</si>
  <si>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</si>
  <si>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</si>
  <si>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</si>
  <si>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</si>
  <si>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</si>
  <si>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</si>
  <si>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</si>
  <si>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</si>
  <si>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</si>
  <si>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</si>
  <si>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</si>
  <si>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</si>
  <si>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</si>
  <si>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</si>
  <si>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</si>
  <si>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</si>
  <si>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</si>
  <si>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</si>
  <si>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</si>
  <si>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</si>
  <si>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</si>
  <si>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</si>
  <si>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</si>
  <si>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</si>
  <si>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</si>
  <si>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</si>
  <si>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</si>
  <si>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</si>
  <si>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</si>
  <si>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</si>
  <si>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</si>
  <si>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</si>
  <si>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</si>
  <si>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</si>
  <si>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</si>
  <si>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</si>
  <si>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</si>
  <si>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</si>
  <si>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</si>
  <si>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</si>
  <si>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</si>
  <si>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</si>
  <si>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</si>
  <si>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</si>
  <si>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</si>
  <si>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</si>
  <si>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</si>
  <si>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</si>
  <si>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</si>
  <si>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</si>
  <si>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</si>
  <si>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</si>
  <si>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</si>
  <si>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</si>
  <si>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</si>
  <si>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</si>
  <si>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</si>
  <si>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</si>
  <si>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</si>
  <si>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</si>
  <si>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</si>
  <si>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</si>
  <si>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</si>
  <si>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</si>
  <si>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</si>
  <si>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</si>
  <si>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</si>
  <si>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</si>
  <si>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</si>
  <si>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</si>
  <si>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</si>
  <si>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</si>
  <si>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</si>
  <si>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</si>
  <si>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</si>
  <si>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</si>
  <si>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</si>
  <si>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</si>
  <si>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</si>
  <si>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</si>
  <si>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</si>
  <si>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</si>
  <si>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</si>
  <si>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</si>
  <si>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</si>
  <si>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Melamin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</si>
  <si>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kyanurová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</si>
  <si>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</si>
  <si>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</si>
  <si>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</si>
  <si>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</si>
  <si>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</si>
  <si>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</si>
  <si>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Radioaktivita Cs - 134  (Bq.kg-1)</t>
  </si>
  <si>
    <t>Radioaktivita Cs - 137  (Bq.kg-1)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</si>
  <si>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</si>
  <si>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</si>
  <si>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</si>
  <si>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</si>
  <si>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</si>
  <si>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</si>
  <si>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</si>
  <si>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</si>
  <si>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</si>
  <si>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</si>
  <si>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r>
      <t xml:space="preserve">Kyselina benzoová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</si>
  <si>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Komp. z ryb</t>
  </si>
  <si>
    <r>
      <t xml:space="preserve">Dusitan sodný         </t>
    </r>
    <r>
      <rPr>
        <sz val="11"/>
        <color theme="1"/>
        <rFont val="Calibri"/>
        <family val="2"/>
        <charset val="238"/>
        <scheme val="minor"/>
      </rPr>
      <t xml:space="preserve"> (m</t>
    </r>
    <r>
      <rPr>
        <sz val="11"/>
        <color theme="1"/>
        <rFont val="Calibri"/>
        <family val="2"/>
        <charset val="238"/>
      </rPr>
      <t>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</si>
  <si>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</si>
  <si>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</si>
  <si>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</si>
  <si>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 /duben 2026</t>
  </si>
  <si>
    <t>Zpracovala: Ing. Zora Hlavová/duben 2026</t>
  </si>
  <si>
    <t>Škůdci</t>
  </si>
  <si>
    <t>Minerální krmivo pro prasata</t>
  </si>
  <si>
    <t>Kompletní krmná směs pro výkrm prasat - dokrm (A 3)</t>
  </si>
  <si>
    <t>vyhovuje</t>
  </si>
  <si>
    <t>bez škůdců</t>
  </si>
  <si>
    <t>Kompletní krmná směs pro selata (ČOS)</t>
  </si>
  <si>
    <t>Kompletní krmná směs pro předvýkrm prasat - do 35 ž.h. (A 1)</t>
  </si>
  <si>
    <t>nenalezeny</t>
  </si>
  <si>
    <t>Kompletní krmná směs pro výkrm prasat (A 2)</t>
  </si>
  <si>
    <t>&lt;0,2000</t>
  </si>
  <si>
    <t>Kompletní krmná směs pro chov prasat</t>
  </si>
  <si>
    <t>&lt;0,1000</t>
  </si>
  <si>
    <t>&lt;0,009000</t>
  </si>
  <si>
    <t>&lt;0,01500</t>
  </si>
  <si>
    <t>&lt;0,05000</t>
  </si>
  <si>
    <t>&lt;0,02000</t>
  </si>
  <si>
    <t>&lt;0,10</t>
  </si>
  <si>
    <t>&lt;0,50</t>
  </si>
  <si>
    <t>Kompletní krmná směs pro užitkové nosnice</t>
  </si>
  <si>
    <t>Kompletní krmná směs pro výkrm kuřat nad 14 dnů stáří</t>
  </si>
  <si>
    <t>Kompletní krmná směs pro výkrm kuřat do 14. dne stáří</t>
  </si>
  <si>
    <t>Kompletní krmná směs pro kachny</t>
  </si>
  <si>
    <t>Kompletní krmná směs pro výkrm kuřat v období ochranné lhůty - dokrm</t>
  </si>
  <si>
    <t>Minerální krmivo pro drůbež</t>
  </si>
  <si>
    <t>Kompletní krmná směs pro krůty v období ochranné lhůty - dokrm</t>
  </si>
  <si>
    <t>Kompletní krmná směs pro kachny v období ochranné lhůty - dokrm</t>
  </si>
  <si>
    <t>Kompletní krmná směs pro odchov kuřat a kuřic do 12 týdnů stáří</t>
  </si>
  <si>
    <t>&lt;1,000</t>
  </si>
  <si>
    <t>&lt;2,500</t>
  </si>
  <si>
    <t>&lt;20,00</t>
  </si>
  <si>
    <t>&lt;10,00</t>
  </si>
  <si>
    <t>&lt;5,000</t>
  </si>
  <si>
    <t>&lt;5,00</t>
  </si>
  <si>
    <t>&lt;80,00</t>
  </si>
  <si>
    <t>Minerální krmivo pro skot</t>
  </si>
  <si>
    <t>Doplňková krmná směs pro telata</t>
  </si>
  <si>
    <t>Doplňková krmná směs pro dojnice</t>
  </si>
  <si>
    <t>&lt;0,020</t>
  </si>
  <si>
    <t>&lt;50,00</t>
  </si>
  <si>
    <t>Kompletní krmná dávka pro dojnice</t>
  </si>
  <si>
    <r>
      <t xml:space="preserve">Ivermectin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</si>
  <si>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králíků</t>
  </si>
  <si>
    <t>Kompletní krmná směs pro psy</t>
  </si>
  <si>
    <t>Doplňková krmná směs ostatní (hospodářská zvířata)</t>
  </si>
  <si>
    <t>&lt;3,000</t>
  </si>
  <si>
    <t>Doplňková krmná směs pro lesní zvěř</t>
  </si>
  <si>
    <t>Kompletní krmná směs pro ptáky</t>
  </si>
  <si>
    <t>&lt;0,3000</t>
  </si>
  <si>
    <t>Kompletní krmná směs pro kočky</t>
  </si>
  <si>
    <t>MĚĎ</t>
  </si>
  <si>
    <t>ZINEK</t>
  </si>
  <si>
    <t>Premix pro prasata</t>
  </si>
  <si>
    <t>Premix pro drůbež</t>
  </si>
  <si>
    <t>L-lysin monohydrochlorid</t>
  </si>
  <si>
    <t>Mikroskopie nález</t>
  </si>
  <si>
    <t>Tráva, byliny, luskoviny (zelená píce) - čerstvé, senáž, siláž nebo sušené seno</t>
  </si>
  <si>
    <t>Uhličitan draselný</t>
  </si>
  <si>
    <t>&lt;0,001000</t>
  </si>
  <si>
    <t>&lt;0,5000</t>
  </si>
  <si>
    <t>Kvasnice (pivovarské kvasnice)</t>
  </si>
  <si>
    <t>&lt;0,20</t>
  </si>
  <si>
    <r>
      <t xml:space="preserve">Protein celkem                        </t>
    </r>
    <r>
      <rPr>
        <sz val="11"/>
        <rFont val="Calibri"/>
        <family val="2"/>
        <charset val="238"/>
        <scheme val="minor"/>
      </rPr>
      <t xml:space="preserve">  (%)</t>
    </r>
  </si>
  <si>
    <t>Botanická čistota</t>
  </si>
  <si>
    <t>Nečistoty</t>
  </si>
  <si>
    <t>Jiné druhy kult.plod</t>
  </si>
  <si>
    <t>Nečistoty škodlivé</t>
  </si>
  <si>
    <t>Neč.škodl.-Ambrosia</t>
  </si>
  <si>
    <t>Námel</t>
  </si>
  <si>
    <t>Sójový extrahovaný šrot (moučka)</t>
  </si>
  <si>
    <t>Ječmen</t>
  </si>
  <si>
    <t>&lt;0,005</t>
  </si>
  <si>
    <t>&lt;50,0</t>
  </si>
  <si>
    <t>Pšenice</t>
  </si>
  <si>
    <t>&lt;0,03000</t>
  </si>
  <si>
    <t>&lt;3,00</t>
  </si>
  <si>
    <t>&lt;2,00</t>
  </si>
  <si>
    <t>&lt;6,00</t>
  </si>
  <si>
    <t>&lt;1,00</t>
  </si>
  <si>
    <t xml:space="preserve">Řepkové expelery </t>
  </si>
  <si>
    <t>Sladový květ</t>
  </si>
  <si>
    <t>Dihydrogenfosforečnan vápenatý (monokalcium-fosfát) (tetrahydrogendiorthofosforečnan vápenatý)</t>
  </si>
  <si>
    <t>Uhličitan vápenatý (vápenec)</t>
  </si>
  <si>
    <t>&lt;0,004000</t>
  </si>
  <si>
    <t>&lt;0,008000</t>
  </si>
  <si>
    <t>&lt;0,002000</t>
  </si>
  <si>
    <t>&lt;0,01000</t>
  </si>
  <si>
    <t>&lt;0,005000</t>
  </si>
  <si>
    <t>&lt;0,003000</t>
  </si>
  <si>
    <t>&lt;0,03800</t>
  </si>
  <si>
    <t>&lt;0,006000</t>
  </si>
  <si>
    <t>&lt;0,01200</t>
  </si>
  <si>
    <t>Tráva přirozeně sušená (seno)</t>
  </si>
  <si>
    <t>Glycerin surový (glycerol surový)</t>
  </si>
  <si>
    <t>Glycerin (glycerol)</t>
  </si>
  <si>
    <t>&lt;0,0020</t>
  </si>
  <si>
    <t>Kukuřičná siláž</t>
  </si>
  <si>
    <t>Triticale</t>
  </si>
  <si>
    <t>&lt;0,010</t>
  </si>
  <si>
    <t>Cukrovarské řízky sušené</t>
  </si>
  <si>
    <t>Kakaové slupky</t>
  </si>
  <si>
    <t xml:space="preserve">Citrusová pulpa sušená </t>
  </si>
  <si>
    <t>&lt;2,600</t>
  </si>
  <si>
    <r>
      <t xml:space="preserve">Písek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</si>
  <si>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Písek/s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</si>
  <si>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Cukry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</si>
  <si>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2,4-D (suma)</t>
  </si>
  <si>
    <t>2-fenylfenol (mg.kg-1)</t>
  </si>
  <si>
    <t>Acefát             (mg.kg-1)</t>
  </si>
  <si>
    <t>Acetamiprid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</si>
  <si>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</si>
  <si>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</si>
  <si>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</si>
  <si>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</si>
  <si>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</si>
  <si>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</si>
  <si>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</si>
  <si>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</si>
  <si>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</si>
  <si>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</si>
  <si>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</si>
  <si>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</si>
  <si>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</si>
  <si>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</si>
  <si>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</si>
  <si>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</si>
  <si>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</si>
  <si>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</si>
  <si>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</si>
  <si>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</si>
  <si>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</si>
  <si>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</si>
  <si>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</si>
  <si>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</si>
  <si>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</si>
  <si>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</si>
  <si>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Demeton-S-methylsulf (mg.kg-1)</t>
  </si>
  <si>
    <t>Diazinon  (mg.kg-1)</t>
  </si>
  <si>
    <t>Dikloran       (mg.kg-1)</t>
  </si>
  <si>
    <t>Dieldrin       (mg.kg-1)</t>
  </si>
  <si>
    <t>Difenokonazol (mg.kg-1)</t>
  </si>
  <si>
    <t>Diflubenzuron (mg.kg-1)</t>
  </si>
  <si>
    <t>Dichlorprop (suma)        (mg.kg-1)</t>
  </si>
  <si>
    <t>Dichlorvos (mg.kg-1)</t>
  </si>
  <si>
    <t>Dimethoát (mg.kg-1)</t>
  </si>
  <si>
    <t>Dimethoát (suma)        (mg.kg-1)</t>
  </si>
  <si>
    <t>Dimethomorf (suma izomerů) (mg.kg-1)</t>
  </si>
  <si>
    <t>Dinikonazol (suma izomerů) (mg.kg-1)</t>
  </si>
  <si>
    <t>Difenylamin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</si>
  <si>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</si>
  <si>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</si>
  <si>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</si>
  <si>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</si>
  <si>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Ethefon      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</si>
  <si>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</si>
  <si>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</si>
  <si>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</si>
  <si>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</si>
  <si>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</si>
  <si>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</si>
  <si>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</si>
  <si>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</si>
  <si>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</si>
  <si>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</si>
  <si>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</si>
  <si>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</si>
  <si>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</si>
  <si>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</si>
  <si>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</si>
  <si>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 xml:space="preserve">Fludioxonil (mg.kg-1) </t>
  </si>
  <si>
    <t>Flufenoxuron (mg.kg-1)</t>
  </si>
  <si>
    <t>Fluopikolid (mg.kg-1)</t>
  </si>
  <si>
    <t>Fluopyram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</si>
  <si>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</si>
  <si>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</si>
  <si>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</si>
  <si>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</si>
  <si>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</si>
  <si>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</si>
  <si>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Glufosinát (mg.kg-1)</t>
  </si>
  <si>
    <t>Glufosinát suma (mg.kg-1)</t>
  </si>
  <si>
    <t>Glyfosát   (mg.kg-1)</t>
  </si>
  <si>
    <t>Haloxyfop (suma)       (mg.kg-1)</t>
  </si>
  <si>
    <t>Hexakonazol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</si>
  <si>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</si>
  <si>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</si>
  <si>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</si>
  <si>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</si>
  <si>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</si>
  <si>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</si>
  <si>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</si>
  <si>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</si>
  <si>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</si>
  <si>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</si>
  <si>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</si>
  <si>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</si>
  <si>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</si>
  <si>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</si>
  <si>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</si>
  <si>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</si>
  <si>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</si>
  <si>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</si>
  <si>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</si>
  <si>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</si>
  <si>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</si>
  <si>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</si>
  <si>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</si>
  <si>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</si>
  <si>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</si>
  <si>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</si>
  <si>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</si>
  <si>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</si>
  <si>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</si>
  <si>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</si>
  <si>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</si>
  <si>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</si>
  <si>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</si>
  <si>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</si>
  <si>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</si>
  <si>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</si>
  <si>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</si>
  <si>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</si>
  <si>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</si>
  <si>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MPP (mg.kg-1)</t>
  </si>
  <si>
    <t>Myklobutanil (mg.kg-1)</t>
  </si>
  <si>
    <t>N-acetyl-glufosinát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</si>
  <si>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</si>
  <si>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</si>
  <si>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</si>
  <si>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</si>
  <si>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</si>
  <si>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</si>
  <si>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</si>
  <si>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</si>
  <si>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</si>
  <si>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</si>
  <si>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</si>
  <si>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</si>
  <si>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</si>
  <si>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</si>
  <si>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</si>
  <si>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</si>
  <si>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Procymidon (mg.kg-1)</t>
  </si>
  <si>
    <t>Profenofos (mg.kg-1)</t>
  </si>
  <si>
    <t xml:space="preserve">Prochloraz (mg.kg-1)  </t>
  </si>
  <si>
    <t>Propamokarb (mg.kg-1)</t>
  </si>
  <si>
    <t>Propargit      (mg.kg-1)</t>
  </si>
  <si>
    <t>Propikonazol                                (suma izomerů)                           (mg.kg-1)</t>
  </si>
  <si>
    <t>Propyzamid (mg.kg-1)</t>
  </si>
  <si>
    <t>Prosulfokarb (mg.kg-1)</t>
  </si>
  <si>
    <t>Prothiokonazol (Prothiokonazol-desthio)          (mg.kg-1)</t>
  </si>
  <si>
    <t>Prothiofos (mg.kg-1)</t>
  </si>
  <si>
    <t>Pyraklostrobin (mg.kg-1)</t>
  </si>
  <si>
    <t>Pyridaben (mg.kg-1)</t>
  </si>
  <si>
    <t>Pyrimethanil (mg.kg-1)</t>
  </si>
  <si>
    <t>Pyriproxyfen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</si>
  <si>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</si>
  <si>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</si>
  <si>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</si>
  <si>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</si>
  <si>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</si>
  <si>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</si>
  <si>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</si>
  <si>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</si>
  <si>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</si>
  <si>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</si>
  <si>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</si>
  <si>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</si>
  <si>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Thiamethoxam (mg.kg-1)</t>
  </si>
  <si>
    <t>Thiodikarb (mg.kg-1)</t>
  </si>
  <si>
    <t xml:space="preserve">Triadimefon (mg.kg-1) </t>
  </si>
  <si>
    <t>Triadimenol       (suma izomerů)       (mg.kg-1)</t>
  </si>
  <si>
    <t>Tricyklazol (mg.kg-1)</t>
  </si>
  <si>
    <t>Trifloxystrobin (mg.kg-1)</t>
  </si>
  <si>
    <t>Trifluralin (mg.kg-1)</t>
  </si>
  <si>
    <t>Tritikonazol (mg.kg-1)</t>
  </si>
  <si>
    <t>Vinklozolin (mg.kg-1)</t>
  </si>
  <si>
    <t>Chizalofop (mg.kg-1)</t>
  </si>
  <si>
    <t>Thiofanát-methyl        (mg.kg-1)</t>
  </si>
  <si>
    <t>Tolklofos-methyl      (mg.kg-1)</t>
  </si>
  <si>
    <t>Triazofos     (mg.kg-1)</t>
  </si>
  <si>
    <t>Trinexapak-ethyl          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</si>
</sst>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%"/>
    <numFmt numFmtId="176" formatCode="0.00000"/>
    <numFmt numFmtId="177" formatCode="0.00000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4" fontId="0" fillId="4" borderId="0" xfId="0" applyNumberFormat="1" applyFill="1" applyBorder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8" fontId="0" fillId="4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5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74" fontId="0" fillId="2" borderId="0" xfId="0" applyNumberFormat="1" applyFill="1" applyAlignment="1">
      <alignment horizontal="center"/>
    </xf>
    <xf numFmtId="174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1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169" fontId="0" fillId="2" borderId="12" xfId="0" applyNumberFormat="1" applyFill="1" applyBorder="1" applyAlignment="1">
      <alignment horizontal="center" vertical="center"/>
    </xf>
    <xf numFmtId="166" fontId="1" fillId="4" borderId="0" xfId="0" applyNumberFormat="1" applyFont="1" applyFill="1" applyBorder="1" applyAlignment="1">
      <alignment horizontal="center"/>
    </xf>
    <xf numFmtId="175" fontId="0" fillId="2" borderId="4" xfId="1" applyNumberFormat="1" applyFont="1" applyFill="1" applyBorder="1" applyAlignment="1">
      <alignment horizontal="center" vertical="center"/>
    </xf>
    <xf numFmtId="175" fontId="0" fillId="2" borderId="8" xfId="1" applyNumberFormat="1" applyFont="1" applyFill="1" applyBorder="1" applyAlignment="1">
      <alignment horizontal="center" vertical="center"/>
    </xf>
    <xf numFmtId="175" fontId="0" fillId="2" borderId="9" xfId="1" applyNumberFormat="1" applyFont="1" applyFill="1" applyBorder="1" applyAlignment="1">
      <alignment horizontal="center" vertical="center"/>
    </xf>
    <xf numFmtId="175" fontId="0" fillId="2" borderId="11" xfId="1" applyNumberFormat="1" applyFont="1" applyFill="1" applyBorder="1" applyAlignment="1">
      <alignment horizontal="center" vertical="center"/>
    </xf>
    <xf numFmtId="175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6" fontId="1" fillId="4" borderId="0" xfId="0" applyNumberFormat="1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7" fontId="1" fillId="4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172" fontId="1" fillId="4" borderId="0" xfId="0" applyNumberFormat="1" applyFont="1" applyFill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49" fontId="0" fillId="5" borderId="0" xfId="0" applyNumberFormat="1" applyFill="1" applyBorder="1"/>
    <xf numFmtId="166" fontId="0" fillId="5" borderId="0" xfId="0" applyNumberFormat="1" applyFill="1" applyBorder="1" applyAlignment="1">
      <alignment horizontal="center"/>
    </xf>
    <xf numFmtId="173" fontId="0" fillId="0" borderId="0" xfId="0" applyNumberFormat="1"/>
    <xf numFmtId="2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9" fontId="0" fillId="5" borderId="0" xfId="0" applyNumberFormat="1" applyFill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  <xf numFmtId="173" fontId="0" fillId="4" borderId="7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77" fontId="0" fillId="4" borderId="7" xfId="0" applyNumberFormat="1" applyFill="1" applyBorder="1" applyAlignment="1">
      <alignment horizontal="center"/>
    </xf>
    <xf numFmtId="177" fontId="0" fillId="4" borderId="0" xfId="0" applyNumberFormat="1" applyFill="1" applyBorder="1" applyAlignment="1">
      <alignment horizontal="center"/>
    </xf>
    <xf numFmtId="177" fontId="0" fillId="4" borderId="12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170" fontId="0" fillId="2" borderId="0" xfId="0" applyNumberFormat="1" applyFill="1" applyAlignment="1">
      <alignment horizontal="center" vertical="center"/>
    </xf>
    <xf numFmtId="167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76" fontId="0" fillId="0" borderId="0" xfId="0" applyNumberFormat="1"/>
    <xf numFmtId="166" fontId="0" fillId="5" borderId="0" xfId="0" applyNumberFormat="1" applyFill="1" applyAlignment="1">
      <alignment horizontal="center" vertical="center"/>
    </xf>
    <xf numFmtId="170" fontId="0" fillId="5" borderId="0" xfId="0" applyNumberFormat="1" applyFill="1" applyAlignment="1">
      <alignment horizontal="center" vertical="center"/>
    </xf>
    <xf numFmtId="167" fontId="0" fillId="5" borderId="0" xfId="0" applyNumberForma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168" fontId="0" fillId="5" borderId="0" xfId="0" applyNumberFormat="1" applyFill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6"/>
  <sheetViews>
    <sheetView showGridLines="0" tabSelected="1" zoomScale="80" zoomScaleNormal="80" workbookViewId="0">
      <selection activeCell="G1" sqref="G1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34" width="15.7109375" customWidth="1"/>
  </cols>
  <sheetData>
    <row r="1" spans="1:29" ht="120" customHeight="1">
      <c r="B1" s="167" t="s">
        <v>241</v>
      </c>
      <c r="J1" s="142"/>
      <c r="K1" s="143"/>
      <c r="L1" s="143"/>
      <c r="M1" s="143"/>
      <c r="N1" s="143"/>
      <c r="O1" s="143"/>
      <c r="P1" s="143"/>
      <c r="Q1" s="142"/>
    </row>
    <row r="2" spans="1:29" s="11" customFormat="1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.75" thickBot="1"/>
    <row r="4" spans="1:29" s="3" customFormat="1" ht="60" customHeight="1">
      <c r="A4" s="38" t="s">
        <v>6</v>
      </c>
      <c r="B4" s="39" t="s">
        <v>3</v>
      </c>
      <c r="C4" s="40" t="s">
        <v>54</v>
      </c>
      <c r="D4" s="41" t="s">
        <v>55</v>
      </c>
      <c r="E4" s="40" t="s">
        <v>79</v>
      </c>
      <c r="F4" s="40" t="s">
        <v>56</v>
      </c>
      <c r="G4" s="40" t="s">
        <v>57</v>
      </c>
      <c r="H4" s="40" t="s">
        <v>58</v>
      </c>
      <c r="I4" s="40" t="s">
        <v>59</v>
      </c>
      <c r="J4" s="40" t="s">
        <v>60</v>
      </c>
      <c r="K4" s="40" t="s">
        <v>37</v>
      </c>
      <c r="L4" s="40" t="s">
        <v>38</v>
      </c>
      <c r="M4" s="40" t="s">
        <v>40</v>
      </c>
      <c r="N4" s="40" t="s">
        <v>114</v>
      </c>
      <c r="O4" s="40" t="s">
        <v>76</v>
      </c>
      <c r="P4" s="40" t="s">
        <v>139</v>
      </c>
      <c r="Q4" s="40" t="s">
        <v>49</v>
      </c>
      <c r="R4" s="40" t="s">
        <v>75</v>
      </c>
      <c r="S4" s="40" t="s">
        <v>213</v>
      </c>
      <c r="T4" s="40" t="s">
        <v>234</v>
      </c>
    </row>
    <row r="5" spans="1:29" s="2" customFormat="1">
      <c r="A5" s="168" t="s">
        <v>247</v>
      </c>
      <c r="B5" s="169">
        <v>26000417</v>
      </c>
      <c r="C5" s="34">
        <v>87.23</v>
      </c>
      <c r="D5" s="34">
        <v>18.059999999999999</v>
      </c>
      <c r="E5" s="36">
        <v>4.6070000000000002</v>
      </c>
      <c r="F5" s="36">
        <v>4.5419999999999998</v>
      </c>
      <c r="G5" s="36">
        <v>3.206</v>
      </c>
      <c r="H5" s="36"/>
      <c r="I5" s="50"/>
      <c r="J5" s="36"/>
      <c r="K5" s="34">
        <v>99.56</v>
      </c>
      <c r="L5" s="33">
        <v>158.4</v>
      </c>
      <c r="M5" s="33">
        <v>97.48</v>
      </c>
      <c r="N5" s="33"/>
      <c r="O5" s="34">
        <v>12.09</v>
      </c>
      <c r="P5" s="33"/>
      <c r="Q5" s="33">
        <v>14630</v>
      </c>
      <c r="R5" s="33"/>
      <c r="S5" s="33"/>
      <c r="T5" s="37">
        <v>1050</v>
      </c>
      <c r="U5" s="15"/>
      <c r="V5" s="15"/>
    </row>
    <row r="6" spans="1:29" s="2" customFormat="1">
      <c r="A6" s="168" t="s">
        <v>244</v>
      </c>
      <c r="B6" s="169">
        <v>26000403</v>
      </c>
      <c r="C6" s="34">
        <v>88.65</v>
      </c>
      <c r="D6" s="34">
        <v>13.83</v>
      </c>
      <c r="E6" s="36">
        <v>2.8969999999999998</v>
      </c>
      <c r="F6" s="36">
        <v>4.9950000000000001</v>
      </c>
      <c r="G6" s="36">
        <v>3.5569999999999999</v>
      </c>
      <c r="H6" s="36">
        <v>0.68869999999999998</v>
      </c>
      <c r="I6" s="50">
        <v>0.60550000000000004</v>
      </c>
      <c r="J6" s="36">
        <v>0.23830000000000001</v>
      </c>
      <c r="K6" s="34">
        <v>21.59</v>
      </c>
      <c r="L6" s="33">
        <v>112.9</v>
      </c>
      <c r="M6" s="33">
        <v>60.92</v>
      </c>
      <c r="N6" s="33">
        <v>227.6</v>
      </c>
      <c r="O6" s="34">
        <v>9.468</v>
      </c>
      <c r="P6" s="33"/>
      <c r="Q6" s="33">
        <v>5095</v>
      </c>
      <c r="R6" s="33"/>
      <c r="S6" s="33"/>
      <c r="T6" s="33"/>
      <c r="U6" s="15"/>
      <c r="V6" s="15"/>
      <c r="W6" s="15"/>
    </row>
    <row r="7" spans="1:29" s="2" customFormat="1">
      <c r="A7" s="168" t="s">
        <v>243</v>
      </c>
      <c r="B7" s="169">
        <v>26000484</v>
      </c>
      <c r="C7" s="34">
        <v>99.08</v>
      </c>
      <c r="D7" s="36"/>
      <c r="E7" s="34"/>
      <c r="F7" s="33"/>
      <c r="G7" s="34"/>
      <c r="H7" s="36">
        <v>19.600000000000001</v>
      </c>
      <c r="I7" s="50">
        <v>1.8720000000000001</v>
      </c>
      <c r="J7" s="36">
        <v>5.6859999999999999</v>
      </c>
      <c r="K7" s="34">
        <v>495</v>
      </c>
      <c r="L7" s="33">
        <v>3283</v>
      </c>
      <c r="M7" s="33">
        <v>2048</v>
      </c>
      <c r="N7" s="33">
        <v>4797</v>
      </c>
      <c r="O7" s="34">
        <v>132.1</v>
      </c>
      <c r="P7" s="33">
        <v>57.63</v>
      </c>
      <c r="Q7" s="33">
        <v>147700</v>
      </c>
      <c r="R7" s="37">
        <v>521</v>
      </c>
      <c r="S7" s="33">
        <v>573.1</v>
      </c>
      <c r="T7" s="33"/>
      <c r="U7" s="15"/>
      <c r="V7" s="15"/>
    </row>
    <row r="8" spans="1:29" s="1" customFormat="1">
      <c r="A8" s="42" t="s">
        <v>0</v>
      </c>
      <c r="B8" s="43"/>
      <c r="C8" s="154">
        <f t="shared" ref="C8:O8" si="0">MIN(C5:C7)</f>
        <v>87.23</v>
      </c>
      <c r="D8" s="154">
        <f t="shared" si="0"/>
        <v>13.83</v>
      </c>
      <c r="E8" s="147">
        <f t="shared" si="0"/>
        <v>2.8969999999999998</v>
      </c>
      <c r="F8" s="170">
        <f t="shared" si="0"/>
        <v>4.5419999999999998</v>
      </c>
      <c r="G8" s="147">
        <f t="shared" si="0"/>
        <v>3.206</v>
      </c>
      <c r="H8" s="170">
        <f t="shared" si="0"/>
        <v>0.68869999999999998</v>
      </c>
      <c r="I8" s="172">
        <f t="shared" si="0"/>
        <v>0.60550000000000004</v>
      </c>
      <c r="J8" s="170">
        <f t="shared" si="0"/>
        <v>0.23830000000000001</v>
      </c>
      <c r="K8" s="154">
        <f t="shared" si="0"/>
        <v>21.59</v>
      </c>
      <c r="L8" s="174">
        <f t="shared" si="0"/>
        <v>112.9</v>
      </c>
      <c r="M8" s="174">
        <f t="shared" si="0"/>
        <v>60.92</v>
      </c>
      <c r="N8" s="174">
        <f t="shared" si="0"/>
        <v>227.6</v>
      </c>
      <c r="O8" s="154">
        <f t="shared" si="0"/>
        <v>9.468</v>
      </c>
      <c r="P8" s="174"/>
      <c r="Q8" s="174">
        <f>MIN(Q5:Q7)</f>
        <v>5095</v>
      </c>
      <c r="R8" s="174"/>
      <c r="S8" s="174"/>
      <c r="T8" s="174"/>
    </row>
    <row r="9" spans="1:29" s="1" customFormat="1">
      <c r="A9" s="178" t="s">
        <v>1</v>
      </c>
      <c r="B9" s="179"/>
      <c r="C9" s="180">
        <f t="shared" ref="C9:O9" si="1">MAX(C5:C7)</f>
        <v>99.08</v>
      </c>
      <c r="D9" s="180">
        <f t="shared" si="1"/>
        <v>18.059999999999999</v>
      </c>
      <c r="E9" s="185">
        <f t="shared" si="1"/>
        <v>4.6070000000000002</v>
      </c>
      <c r="F9" s="181">
        <f t="shared" si="1"/>
        <v>4.9950000000000001</v>
      </c>
      <c r="G9" s="185">
        <f t="shared" si="1"/>
        <v>3.5569999999999999</v>
      </c>
      <c r="H9" s="181">
        <f t="shared" si="1"/>
        <v>19.600000000000001</v>
      </c>
      <c r="I9" s="183">
        <f t="shared" si="1"/>
        <v>1.8720000000000001</v>
      </c>
      <c r="J9" s="181">
        <f t="shared" si="1"/>
        <v>5.6859999999999999</v>
      </c>
      <c r="K9" s="180">
        <f t="shared" si="1"/>
        <v>495</v>
      </c>
      <c r="L9" s="182">
        <f t="shared" si="1"/>
        <v>3283</v>
      </c>
      <c r="M9" s="182">
        <f t="shared" si="1"/>
        <v>2048</v>
      </c>
      <c r="N9" s="182">
        <f t="shared" si="1"/>
        <v>4797</v>
      </c>
      <c r="O9" s="180">
        <f t="shared" si="1"/>
        <v>132.1</v>
      </c>
      <c r="P9" s="182"/>
      <c r="Q9" s="182">
        <f>MAX(Q5:Q7)</f>
        <v>147700</v>
      </c>
      <c r="R9" s="182"/>
      <c r="S9" s="182"/>
      <c r="T9" s="182"/>
    </row>
    <row r="10" spans="1:29" s="1" customFormat="1" ht="15.75" thickBot="1">
      <c r="A10" s="46" t="s">
        <v>2</v>
      </c>
      <c r="B10" s="47"/>
      <c r="C10" s="155">
        <f t="shared" ref="C10:O10" si="2">MEDIAN(C5:C7)</f>
        <v>88.65</v>
      </c>
      <c r="D10" s="155">
        <f t="shared" si="2"/>
        <v>15.945</v>
      </c>
      <c r="E10" s="149">
        <f t="shared" si="2"/>
        <v>3.7519999999999998</v>
      </c>
      <c r="F10" s="171">
        <f t="shared" si="2"/>
        <v>4.7684999999999995</v>
      </c>
      <c r="G10" s="149">
        <f t="shared" si="2"/>
        <v>3.3815</v>
      </c>
      <c r="H10" s="171">
        <f t="shared" si="2"/>
        <v>10.144350000000001</v>
      </c>
      <c r="I10" s="173">
        <f t="shared" si="2"/>
        <v>1.23875</v>
      </c>
      <c r="J10" s="171">
        <f t="shared" si="2"/>
        <v>2.9621500000000003</v>
      </c>
      <c r="K10" s="155">
        <f t="shared" si="2"/>
        <v>99.56</v>
      </c>
      <c r="L10" s="175">
        <f t="shared" si="2"/>
        <v>158.4</v>
      </c>
      <c r="M10" s="175">
        <f t="shared" si="2"/>
        <v>97.48</v>
      </c>
      <c r="N10" s="175">
        <f t="shared" si="2"/>
        <v>2512.2999999999997</v>
      </c>
      <c r="O10" s="155">
        <f t="shared" si="2"/>
        <v>12.09</v>
      </c>
      <c r="P10" s="175"/>
      <c r="Q10" s="175">
        <f>MEDIAN(Q5:Q7)</f>
        <v>14630</v>
      </c>
      <c r="R10" s="175"/>
      <c r="S10" s="175"/>
      <c r="T10" s="175"/>
    </row>
    <row r="11" spans="1:29">
      <c r="D11" s="184"/>
    </row>
    <row r="12" spans="1:29" ht="15.75" thickBot="1">
      <c r="C12" s="12"/>
      <c r="D12" s="12"/>
      <c r="E12" s="12"/>
      <c r="F12" s="12"/>
      <c r="G12" s="12"/>
      <c r="H12" s="23"/>
      <c r="I12" s="23"/>
      <c r="J12" s="23"/>
      <c r="AC12"/>
    </row>
    <row r="13" spans="1:29" ht="60" customHeight="1">
      <c r="A13" s="38" t="s">
        <v>5</v>
      </c>
      <c r="B13" s="39" t="s">
        <v>3</v>
      </c>
      <c r="C13" s="40" t="s">
        <v>54</v>
      </c>
      <c r="D13" s="41" t="s">
        <v>55</v>
      </c>
      <c r="E13" s="40" t="s">
        <v>79</v>
      </c>
      <c r="F13" s="40" t="s">
        <v>56</v>
      </c>
      <c r="G13" s="40" t="s">
        <v>57</v>
      </c>
      <c r="H13" s="40" t="s">
        <v>58</v>
      </c>
      <c r="I13" s="40" t="s">
        <v>59</v>
      </c>
      <c r="J13" s="40" t="s">
        <v>60</v>
      </c>
      <c r="K13" s="40" t="s">
        <v>37</v>
      </c>
      <c r="L13" s="40" t="s">
        <v>38</v>
      </c>
      <c r="M13" s="40" t="s">
        <v>40</v>
      </c>
      <c r="N13" s="40" t="s">
        <v>114</v>
      </c>
      <c r="O13" s="40" t="s">
        <v>77</v>
      </c>
      <c r="P13" s="40" t="s">
        <v>237</v>
      </c>
      <c r="Q13" s="40" t="s">
        <v>238</v>
      </c>
      <c r="R13" s="40" t="s">
        <v>49</v>
      </c>
      <c r="S13" s="40" t="s">
        <v>75</v>
      </c>
      <c r="T13" s="40" t="s">
        <v>213</v>
      </c>
      <c r="U13" s="40" t="s">
        <v>43</v>
      </c>
      <c r="V13" s="40" t="s">
        <v>44</v>
      </c>
      <c r="W13" s="40" t="s">
        <v>45</v>
      </c>
      <c r="X13" s="40" t="s">
        <v>234</v>
      </c>
      <c r="Y13"/>
      <c r="Z13"/>
      <c r="AA13"/>
      <c r="AB13"/>
      <c r="AC13"/>
    </row>
    <row r="14" spans="1:29">
      <c r="A14" s="27" t="s">
        <v>263</v>
      </c>
      <c r="B14" s="30">
        <v>26000543</v>
      </c>
      <c r="C14" s="31">
        <v>88.81</v>
      </c>
      <c r="D14" s="31">
        <v>18.899999999999999</v>
      </c>
      <c r="E14" s="32">
        <v>5.62</v>
      </c>
      <c r="F14" s="32">
        <v>5.45</v>
      </c>
      <c r="G14" s="36">
        <v>2.3140000000000001</v>
      </c>
      <c r="H14" s="36"/>
      <c r="I14" s="50"/>
      <c r="J14" s="50"/>
      <c r="K14" s="34">
        <v>16.98</v>
      </c>
      <c r="L14" s="34">
        <v>126.7</v>
      </c>
      <c r="M14" s="33">
        <v>122.3</v>
      </c>
      <c r="N14" s="33">
        <v>257.2</v>
      </c>
      <c r="O14" s="36">
        <v>6.6790000000000003</v>
      </c>
      <c r="P14" s="36"/>
      <c r="Q14" s="36"/>
      <c r="R14" s="37">
        <v>5873</v>
      </c>
      <c r="S14" s="36"/>
      <c r="T14" s="36"/>
      <c r="U14" s="36"/>
      <c r="V14" s="34"/>
      <c r="W14" s="34"/>
      <c r="X14" s="33"/>
      <c r="Y14" s="14"/>
      <c r="Z14" s="14"/>
      <c r="AA14"/>
      <c r="AB14"/>
      <c r="AC14"/>
    </row>
    <row r="15" spans="1:29">
      <c r="A15" s="27" t="s">
        <v>267</v>
      </c>
      <c r="B15" s="30">
        <v>26000321</v>
      </c>
      <c r="C15" s="31">
        <v>88.09</v>
      </c>
      <c r="D15" s="31">
        <v>19.77</v>
      </c>
      <c r="E15" s="32">
        <v>4.0449999999999999</v>
      </c>
      <c r="F15" s="32">
        <v>5.87</v>
      </c>
      <c r="G15" s="36">
        <v>2.2989999999999999</v>
      </c>
      <c r="H15" s="36">
        <v>1.0900000000000001</v>
      </c>
      <c r="I15" s="50">
        <v>0.5504</v>
      </c>
      <c r="J15" s="50">
        <v>0.18090000000000001</v>
      </c>
      <c r="K15" s="34">
        <v>12.76</v>
      </c>
      <c r="L15" s="34">
        <v>79.25</v>
      </c>
      <c r="M15" s="33">
        <v>120.8</v>
      </c>
      <c r="N15" s="33">
        <v>212.1</v>
      </c>
      <c r="O15" s="36">
        <v>4.8780000000000001</v>
      </c>
      <c r="P15" s="36"/>
      <c r="Q15" s="36"/>
      <c r="R15" s="37">
        <v>10490</v>
      </c>
      <c r="S15" s="36"/>
      <c r="T15" s="36"/>
      <c r="U15" s="36"/>
      <c r="V15" s="34"/>
      <c r="W15" s="34"/>
      <c r="X15" s="33"/>
      <c r="Y15" s="14"/>
      <c r="Z15" s="14"/>
      <c r="AA15" s="14"/>
      <c r="AB15"/>
      <c r="AC15"/>
    </row>
    <row r="16" spans="1:29">
      <c r="A16" s="27" t="s">
        <v>266</v>
      </c>
      <c r="B16" s="30">
        <v>26000417</v>
      </c>
      <c r="C16" s="31">
        <v>87.26</v>
      </c>
      <c r="D16" s="31">
        <v>15.22</v>
      </c>
      <c r="E16" s="32">
        <v>4.3600000000000003</v>
      </c>
      <c r="F16" s="32">
        <v>4.2050000000000001</v>
      </c>
      <c r="G16" s="36">
        <v>2.6429999999999998</v>
      </c>
      <c r="H16" s="36"/>
      <c r="I16" s="50"/>
      <c r="J16" s="50"/>
      <c r="K16" s="34">
        <v>18.670000000000002</v>
      </c>
      <c r="L16" s="34">
        <v>96.36</v>
      </c>
      <c r="M16" s="33">
        <v>117.4</v>
      </c>
      <c r="N16" s="33">
        <v>178.4</v>
      </c>
      <c r="O16" s="36">
        <v>2.0750000000000002</v>
      </c>
      <c r="P16" s="34">
        <v>1.66</v>
      </c>
      <c r="Q16" s="36">
        <v>3.7349999999999999</v>
      </c>
      <c r="R16" s="37">
        <v>9137</v>
      </c>
      <c r="S16" s="36"/>
      <c r="T16" s="36"/>
      <c r="U16" s="36"/>
      <c r="V16" s="34"/>
      <c r="W16" s="34"/>
      <c r="X16" s="33"/>
      <c r="Y16" s="14"/>
      <c r="Z16" s="14"/>
      <c r="AA16"/>
      <c r="AB16"/>
      <c r="AC16"/>
    </row>
    <row r="17" spans="1:29">
      <c r="A17" s="27" t="s">
        <v>268</v>
      </c>
      <c r="B17" s="30">
        <v>26000321</v>
      </c>
      <c r="C17" s="31">
        <v>87.79</v>
      </c>
      <c r="D17" s="31">
        <v>18.98</v>
      </c>
      <c r="E17" s="32">
        <v>3.4209999999999998</v>
      </c>
      <c r="F17" s="32">
        <v>6.1849999999999996</v>
      </c>
      <c r="G17" s="36">
        <v>2.9089999999999998</v>
      </c>
      <c r="H17" s="36">
        <v>1.2090000000000001</v>
      </c>
      <c r="I17" s="50">
        <v>0.60429999999999995</v>
      </c>
      <c r="J17" s="50">
        <v>0.29570000000000002</v>
      </c>
      <c r="K17" s="34">
        <v>23.24</v>
      </c>
      <c r="L17" s="34">
        <v>130.80000000000001</v>
      </c>
      <c r="M17" s="33">
        <v>157.4</v>
      </c>
      <c r="N17" s="33">
        <v>246.3</v>
      </c>
      <c r="O17" s="36">
        <v>4.9619999999999997</v>
      </c>
      <c r="P17" s="36"/>
      <c r="Q17" s="36"/>
      <c r="R17" s="37">
        <v>12130</v>
      </c>
      <c r="S17" s="36"/>
      <c r="T17" s="36"/>
      <c r="U17" s="36"/>
      <c r="V17" s="34"/>
      <c r="W17" s="34"/>
      <c r="X17" s="33"/>
      <c r="Y17" s="14"/>
      <c r="Z17" s="14"/>
      <c r="AA17" s="14"/>
      <c r="AB17"/>
      <c r="AC17"/>
    </row>
    <row r="18" spans="1:29">
      <c r="A18" s="27" t="s">
        <v>260</v>
      </c>
      <c r="B18" s="30">
        <v>26000979</v>
      </c>
      <c r="C18" s="31">
        <v>88.72</v>
      </c>
      <c r="D18" s="31">
        <v>14.45</v>
      </c>
      <c r="E18" s="32">
        <v>2.5270000000000001</v>
      </c>
      <c r="F18" s="32">
        <v>10.82</v>
      </c>
      <c r="G18" s="36">
        <v>3.6280000000000001</v>
      </c>
      <c r="H18" s="36">
        <v>3.1190000000000002</v>
      </c>
      <c r="I18" s="50">
        <v>0.46239999999999998</v>
      </c>
      <c r="J18" s="50">
        <v>0.14099999999999999</v>
      </c>
      <c r="K18" s="34">
        <v>11.21</v>
      </c>
      <c r="L18" s="34">
        <v>77.06</v>
      </c>
      <c r="M18" s="33">
        <v>88.22</v>
      </c>
      <c r="N18" s="33">
        <v>270.60000000000002</v>
      </c>
      <c r="O18" s="36">
        <v>2.5489999999999999</v>
      </c>
      <c r="P18" s="36"/>
      <c r="Q18" s="36"/>
      <c r="R18" s="37">
        <v>7798</v>
      </c>
      <c r="S18" s="36"/>
      <c r="T18" s="36"/>
      <c r="U18" s="36"/>
      <c r="V18" s="36"/>
      <c r="W18" s="36"/>
      <c r="X18" s="36"/>
      <c r="Y18" s="14"/>
      <c r="Z18" s="14"/>
      <c r="AA18"/>
      <c r="AB18"/>
      <c r="AC18"/>
    </row>
    <row r="19" spans="1:29">
      <c r="A19" s="192" t="s">
        <v>260</v>
      </c>
      <c r="B19" s="30">
        <v>26000243</v>
      </c>
      <c r="C19" s="31">
        <v>88.33</v>
      </c>
      <c r="D19" s="193">
        <v>11.62</v>
      </c>
      <c r="E19" s="32">
        <v>3.145</v>
      </c>
      <c r="F19" s="32">
        <v>10.8</v>
      </c>
      <c r="G19" s="36">
        <v>2.6619999999999999</v>
      </c>
      <c r="H19" s="36">
        <v>3.4649999999999999</v>
      </c>
      <c r="I19" s="50">
        <v>0.51939999999999997</v>
      </c>
      <c r="J19" s="50">
        <v>0.15049999999999999</v>
      </c>
      <c r="K19" s="34">
        <v>9.9049999999999994</v>
      </c>
      <c r="L19" s="34">
        <v>70.42</v>
      </c>
      <c r="M19" s="33">
        <v>106</v>
      </c>
      <c r="N19" s="33">
        <v>185.9</v>
      </c>
      <c r="O19" s="36">
        <v>3.0609999999999999</v>
      </c>
      <c r="P19" s="36"/>
      <c r="Q19" s="36"/>
      <c r="R19" s="37">
        <v>12580</v>
      </c>
      <c r="S19" s="36"/>
      <c r="T19" s="36"/>
      <c r="U19" s="36"/>
      <c r="V19" s="34"/>
      <c r="W19" s="34"/>
      <c r="X19" s="33"/>
      <c r="Y19" s="14"/>
      <c r="Z19" s="14"/>
      <c r="AA19" s="14"/>
      <c r="AB19"/>
      <c r="AC19"/>
    </row>
    <row r="20" spans="1:29">
      <c r="A20" s="27" t="s">
        <v>262</v>
      </c>
      <c r="B20" s="30">
        <v>26000860</v>
      </c>
      <c r="C20" s="31">
        <v>89.76</v>
      </c>
      <c r="D20" s="31">
        <v>21.57</v>
      </c>
      <c r="E20" s="32">
        <v>5.577</v>
      </c>
      <c r="F20" s="32">
        <v>5.77</v>
      </c>
      <c r="G20" s="36">
        <v>2.52</v>
      </c>
      <c r="H20" s="36"/>
      <c r="I20" s="50"/>
      <c r="J20" s="50"/>
      <c r="K20" s="34">
        <v>30.57</v>
      </c>
      <c r="L20" s="34">
        <v>138.1</v>
      </c>
      <c r="M20" s="33">
        <v>157.5</v>
      </c>
      <c r="N20" s="33">
        <v>260.8</v>
      </c>
      <c r="O20" s="36">
        <v>7.2510000000000003</v>
      </c>
      <c r="P20" s="36"/>
      <c r="Q20" s="36"/>
      <c r="R20" s="37">
        <v>10410</v>
      </c>
      <c r="S20" s="36"/>
      <c r="T20" s="36"/>
      <c r="U20" s="36"/>
      <c r="V20" s="34">
        <v>52.59</v>
      </c>
      <c r="W20" s="34">
        <v>59.68</v>
      </c>
      <c r="X20" s="33">
        <v>231.8</v>
      </c>
      <c r="Y20" s="14"/>
      <c r="Z20" s="14"/>
      <c r="AA20"/>
      <c r="AB20"/>
      <c r="AC20"/>
    </row>
    <row r="21" spans="1:29">
      <c r="A21" s="27" t="s">
        <v>262</v>
      </c>
      <c r="B21" s="30">
        <v>26000603</v>
      </c>
      <c r="C21" s="31">
        <v>90.24</v>
      </c>
      <c r="D21" s="31"/>
      <c r="E21" s="32"/>
      <c r="F21" s="32"/>
      <c r="G21" s="36"/>
      <c r="H21" s="36"/>
      <c r="I21" s="50"/>
      <c r="J21" s="50"/>
      <c r="K21" s="34">
        <v>20.420000000000002</v>
      </c>
      <c r="L21" s="34">
        <v>138</v>
      </c>
      <c r="M21" s="33">
        <v>100.3</v>
      </c>
      <c r="N21" s="33">
        <v>243.2</v>
      </c>
      <c r="O21" s="36"/>
      <c r="P21" s="36"/>
      <c r="Q21" s="36"/>
      <c r="R21" s="37">
        <v>8757</v>
      </c>
      <c r="S21" s="36"/>
      <c r="T21" s="36"/>
      <c r="U21" s="36"/>
      <c r="V21" s="34">
        <v>46.31</v>
      </c>
      <c r="W21" s="34">
        <v>46.62</v>
      </c>
      <c r="X21" s="33"/>
      <c r="Y21" s="14"/>
      <c r="Z21" s="14"/>
      <c r="AA21"/>
      <c r="AB21"/>
      <c r="AC21"/>
    </row>
    <row r="22" spans="1:29">
      <c r="A22" s="27" t="s">
        <v>261</v>
      </c>
      <c r="B22" s="30">
        <v>26000860</v>
      </c>
      <c r="C22" s="31">
        <v>89.47</v>
      </c>
      <c r="D22" s="31">
        <v>18.29</v>
      </c>
      <c r="E22" s="32">
        <v>7.7759999999999998</v>
      </c>
      <c r="F22" s="32">
        <v>4.3029999999999999</v>
      </c>
      <c r="G22" s="36">
        <v>2.1549999999999998</v>
      </c>
      <c r="H22" s="36"/>
      <c r="I22" s="50"/>
      <c r="J22" s="50"/>
      <c r="K22" s="34">
        <v>23.15</v>
      </c>
      <c r="L22" s="34">
        <v>118</v>
      </c>
      <c r="M22" s="33">
        <v>131.80000000000001</v>
      </c>
      <c r="N22" s="33">
        <v>185.4</v>
      </c>
      <c r="O22" s="36">
        <v>5.7050000000000001</v>
      </c>
      <c r="P22" s="36"/>
      <c r="Q22" s="36"/>
      <c r="R22" s="37">
        <v>10360</v>
      </c>
      <c r="S22" s="36"/>
      <c r="T22" s="36"/>
      <c r="U22" s="33">
        <v>118.7</v>
      </c>
      <c r="V22" s="36"/>
      <c r="W22" s="36"/>
      <c r="X22" s="36"/>
      <c r="Y22" s="14"/>
      <c r="Z22" s="14"/>
      <c r="AA22"/>
      <c r="AB22"/>
      <c r="AC22"/>
    </row>
    <row r="23" spans="1:29">
      <c r="A23" s="27" t="s">
        <v>264</v>
      </c>
      <c r="B23" s="30">
        <v>26000543</v>
      </c>
      <c r="C23" s="31">
        <v>89.48</v>
      </c>
      <c r="D23" s="31">
        <v>18.190000000000001</v>
      </c>
      <c r="E23" s="32">
        <v>7.7690000000000001</v>
      </c>
      <c r="F23" s="32">
        <v>4.2039999999999997</v>
      </c>
      <c r="G23" s="36">
        <v>2.7509999999999999</v>
      </c>
      <c r="H23" s="36"/>
      <c r="I23" s="50"/>
      <c r="J23" s="50"/>
      <c r="K23" s="34">
        <v>15.72</v>
      </c>
      <c r="L23" s="34">
        <v>112.2</v>
      </c>
      <c r="M23" s="33">
        <v>107.9</v>
      </c>
      <c r="N23" s="33">
        <v>248.3</v>
      </c>
      <c r="O23" s="36">
        <v>5.3029999999999999</v>
      </c>
      <c r="P23" s="36"/>
      <c r="Q23" s="36"/>
      <c r="R23" s="37">
        <v>10250</v>
      </c>
      <c r="S23" s="36"/>
      <c r="T23" s="36"/>
      <c r="U23" s="36"/>
      <c r="V23" s="34">
        <v>67.14</v>
      </c>
      <c r="W23" s="34"/>
      <c r="X23" s="33">
        <v>229.1</v>
      </c>
      <c r="Y23" s="14"/>
      <c r="Z23" s="14"/>
      <c r="AA23"/>
      <c r="AB23"/>
      <c r="AC23"/>
    </row>
    <row r="24" spans="1:29">
      <c r="A24" s="27" t="s">
        <v>265</v>
      </c>
      <c r="B24" s="30">
        <v>26000243</v>
      </c>
      <c r="C24" s="31">
        <v>98.41</v>
      </c>
      <c r="D24" s="31"/>
      <c r="E24" s="32"/>
      <c r="F24" s="32"/>
      <c r="G24" s="36"/>
      <c r="H24" s="36">
        <v>29.36</v>
      </c>
      <c r="I24" s="50">
        <v>4.5039999999999996</v>
      </c>
      <c r="J24" s="50">
        <v>3.153</v>
      </c>
      <c r="K24" s="34">
        <v>106</v>
      </c>
      <c r="L24" s="34">
        <v>874.7</v>
      </c>
      <c r="M24" s="33">
        <v>1255</v>
      </c>
      <c r="N24" s="33">
        <v>1588</v>
      </c>
      <c r="O24" s="36"/>
      <c r="P24" s="36"/>
      <c r="Q24" s="36"/>
      <c r="R24" s="37">
        <v>176400</v>
      </c>
      <c r="S24" s="33">
        <v>604.1</v>
      </c>
      <c r="T24" s="33">
        <v>664.5</v>
      </c>
      <c r="U24" s="36"/>
      <c r="V24" s="34"/>
      <c r="W24" s="34"/>
      <c r="X24" s="33"/>
      <c r="Y24" s="14"/>
      <c r="Z24" s="14"/>
      <c r="AA24" s="14"/>
      <c r="AB24"/>
      <c r="AC24"/>
    </row>
    <row r="25" spans="1:29">
      <c r="A25" s="51" t="s">
        <v>0</v>
      </c>
      <c r="B25" s="52"/>
      <c r="C25" s="44">
        <f t="shared" ref="C25:O25" si="3">MIN(C14:C24)</f>
        <v>87.26</v>
      </c>
      <c r="D25" s="44">
        <f t="shared" si="3"/>
        <v>11.62</v>
      </c>
      <c r="E25" s="170">
        <f t="shared" si="3"/>
        <v>2.5270000000000001</v>
      </c>
      <c r="F25" s="170">
        <f t="shared" si="3"/>
        <v>4.2039999999999997</v>
      </c>
      <c r="G25" s="170">
        <f t="shared" si="3"/>
        <v>2.1549999999999998</v>
      </c>
      <c r="H25" s="170">
        <f t="shared" si="3"/>
        <v>1.0900000000000001</v>
      </c>
      <c r="I25" s="172">
        <f t="shared" si="3"/>
        <v>0.46239999999999998</v>
      </c>
      <c r="J25" s="172">
        <f t="shared" si="3"/>
        <v>0.14099999999999999</v>
      </c>
      <c r="K25" s="154">
        <f t="shared" si="3"/>
        <v>9.9049999999999994</v>
      </c>
      <c r="L25" s="154">
        <f t="shared" si="3"/>
        <v>70.42</v>
      </c>
      <c r="M25" s="174">
        <f t="shared" si="3"/>
        <v>88.22</v>
      </c>
      <c r="N25" s="174">
        <f t="shared" si="3"/>
        <v>178.4</v>
      </c>
      <c r="O25" s="170">
        <f t="shared" si="3"/>
        <v>2.0750000000000002</v>
      </c>
      <c r="P25" s="170"/>
      <c r="Q25" s="170"/>
      <c r="R25" s="176">
        <f>MIN(R14:R24)</f>
        <v>5873</v>
      </c>
      <c r="S25" s="170"/>
      <c r="T25" s="170"/>
      <c r="U25" s="170"/>
      <c r="V25" s="154">
        <f>MIN(V14:V24)</f>
        <v>46.31</v>
      </c>
      <c r="W25" s="154">
        <f>MIN(W14:W24)</f>
        <v>46.62</v>
      </c>
      <c r="X25" s="174">
        <f>MIN(X14:X24)</f>
        <v>229.1</v>
      </c>
      <c r="Y25"/>
      <c r="Z25"/>
      <c r="AA25"/>
      <c r="AB25"/>
      <c r="AC25"/>
    </row>
    <row r="26" spans="1:29">
      <c r="A26" s="53" t="s">
        <v>1</v>
      </c>
      <c r="B26" s="54"/>
      <c r="C26" s="45">
        <f t="shared" ref="C26:O26" si="4">MAX(C14:C24)</f>
        <v>98.41</v>
      </c>
      <c r="D26" s="45">
        <f t="shared" si="4"/>
        <v>21.57</v>
      </c>
      <c r="E26" s="189">
        <f t="shared" si="4"/>
        <v>7.7759999999999998</v>
      </c>
      <c r="F26" s="189">
        <f t="shared" si="4"/>
        <v>10.82</v>
      </c>
      <c r="G26" s="189">
        <f t="shared" si="4"/>
        <v>3.6280000000000001</v>
      </c>
      <c r="H26" s="189">
        <f t="shared" si="4"/>
        <v>29.36</v>
      </c>
      <c r="I26" s="188">
        <f t="shared" si="4"/>
        <v>4.5039999999999996</v>
      </c>
      <c r="J26" s="188">
        <f t="shared" si="4"/>
        <v>3.153</v>
      </c>
      <c r="K26" s="161">
        <f t="shared" si="4"/>
        <v>106</v>
      </c>
      <c r="L26" s="161">
        <f t="shared" si="4"/>
        <v>874.7</v>
      </c>
      <c r="M26" s="190">
        <f t="shared" si="4"/>
        <v>1255</v>
      </c>
      <c r="N26" s="190">
        <f t="shared" si="4"/>
        <v>1588</v>
      </c>
      <c r="O26" s="189">
        <f t="shared" si="4"/>
        <v>7.2510000000000003</v>
      </c>
      <c r="P26" s="189"/>
      <c r="Q26" s="189"/>
      <c r="R26" s="191">
        <f>MAX(R14:R24)</f>
        <v>176400</v>
      </c>
      <c r="S26" s="189"/>
      <c r="T26" s="189"/>
      <c r="U26" s="189"/>
      <c r="V26" s="161">
        <f>MAX(V14:V24)</f>
        <v>67.14</v>
      </c>
      <c r="W26" s="161">
        <f>MAX(W14:W24)</f>
        <v>59.68</v>
      </c>
      <c r="X26" s="190">
        <f>MAX(X14:X24)</f>
        <v>231.8</v>
      </c>
      <c r="Y26"/>
      <c r="Z26"/>
      <c r="AA26"/>
      <c r="AB26"/>
      <c r="AC26"/>
    </row>
    <row r="27" spans="1:29" ht="15.75" thickBot="1">
      <c r="A27" s="55" t="s">
        <v>2</v>
      </c>
      <c r="B27" s="56"/>
      <c r="C27" s="48">
        <f t="shared" ref="C27:O27" si="5">MEDIAN(C14:C24)</f>
        <v>88.81</v>
      </c>
      <c r="D27" s="48">
        <f t="shared" si="5"/>
        <v>18.29</v>
      </c>
      <c r="E27" s="171">
        <f t="shared" si="5"/>
        <v>4.3600000000000003</v>
      </c>
      <c r="F27" s="171">
        <f t="shared" si="5"/>
        <v>5.77</v>
      </c>
      <c r="G27" s="171">
        <f t="shared" si="5"/>
        <v>2.6429999999999998</v>
      </c>
      <c r="H27" s="171">
        <f t="shared" si="5"/>
        <v>3.1190000000000002</v>
      </c>
      <c r="I27" s="173">
        <f t="shared" si="5"/>
        <v>0.5504</v>
      </c>
      <c r="J27" s="173">
        <f t="shared" si="5"/>
        <v>0.18090000000000001</v>
      </c>
      <c r="K27" s="155">
        <f t="shared" si="5"/>
        <v>18.670000000000002</v>
      </c>
      <c r="L27" s="155">
        <f t="shared" si="5"/>
        <v>118</v>
      </c>
      <c r="M27" s="175">
        <f t="shared" si="5"/>
        <v>120.8</v>
      </c>
      <c r="N27" s="175">
        <f t="shared" si="5"/>
        <v>246.3</v>
      </c>
      <c r="O27" s="171">
        <f t="shared" si="5"/>
        <v>4.9619999999999997</v>
      </c>
      <c r="P27" s="171"/>
      <c r="Q27" s="171"/>
      <c r="R27" s="177">
        <f>MEDIAN(R14:R24)</f>
        <v>10360</v>
      </c>
      <c r="S27" s="171"/>
      <c r="T27" s="171"/>
      <c r="U27" s="171"/>
      <c r="V27" s="155">
        <f>MEDIAN(V14:V24)</f>
        <v>52.59</v>
      </c>
      <c r="W27" s="155">
        <f>MEDIAN(W14:W24)</f>
        <v>53.15</v>
      </c>
      <c r="X27" s="175">
        <f>MEDIAN(X14:X24)</f>
        <v>230.45</v>
      </c>
      <c r="Y27"/>
      <c r="Z27"/>
      <c r="AA27"/>
      <c r="AB27"/>
      <c r="AC27"/>
    </row>
    <row r="28" spans="1:29">
      <c r="C28" s="12"/>
      <c r="D28" s="12"/>
      <c r="E28" s="12"/>
      <c r="F28" s="12"/>
      <c r="G28" s="12"/>
      <c r="H28" s="23"/>
      <c r="I28" s="23"/>
      <c r="J28" s="23"/>
      <c r="AC28"/>
    </row>
    <row r="29" spans="1:29" ht="15.75" thickBot="1">
      <c r="C29" s="12"/>
      <c r="D29" s="12"/>
      <c r="E29" s="12"/>
      <c r="F29" s="12"/>
      <c r="G29" s="12"/>
      <c r="H29" s="23"/>
      <c r="I29" s="23"/>
      <c r="J29" s="23"/>
      <c r="AC29"/>
    </row>
    <row r="30" spans="1:29" s="4" customFormat="1" ht="60" customHeight="1">
      <c r="A30" s="38" t="s">
        <v>4</v>
      </c>
      <c r="B30" s="39" t="s">
        <v>3</v>
      </c>
      <c r="C30" s="58" t="s">
        <v>54</v>
      </c>
      <c r="D30" s="59" t="s">
        <v>55</v>
      </c>
      <c r="E30" s="40" t="s">
        <v>79</v>
      </c>
      <c r="F30" s="40" t="s">
        <v>56</v>
      </c>
      <c r="G30" s="40" t="s">
        <v>57</v>
      </c>
      <c r="H30" s="60" t="s">
        <v>58</v>
      </c>
      <c r="I30" s="60" t="s">
        <v>59</v>
      </c>
      <c r="J30" s="60" t="s">
        <v>60</v>
      </c>
      <c r="K30" s="40" t="s">
        <v>61</v>
      </c>
      <c r="L30" s="40" t="s">
        <v>37</v>
      </c>
      <c r="M30" s="40" t="s">
        <v>38</v>
      </c>
      <c r="N30" s="40" t="s">
        <v>40</v>
      </c>
      <c r="O30" s="40" t="s">
        <v>114</v>
      </c>
      <c r="P30" s="40" t="s">
        <v>118</v>
      </c>
      <c r="Q30" s="40" t="s">
        <v>221</v>
      </c>
      <c r="R30" s="40" t="s">
        <v>49</v>
      </c>
      <c r="S30" s="40" t="s">
        <v>75</v>
      </c>
      <c r="T30" s="40" t="s">
        <v>213</v>
      </c>
      <c r="U30" s="40" t="s">
        <v>138</v>
      </c>
      <c r="V30" s="40" t="s">
        <v>50</v>
      </c>
      <c r="W30" s="40" t="s">
        <v>51</v>
      </c>
      <c r="X30" s="40" t="s">
        <v>52</v>
      </c>
      <c r="Y30" s="40" t="s">
        <v>53</v>
      </c>
      <c r="Z30" s="40" t="s">
        <v>209</v>
      </c>
      <c r="AA30" s="40" t="s">
        <v>80</v>
      </c>
      <c r="AB30" s="40" t="s">
        <v>81</v>
      </c>
    </row>
    <row r="31" spans="1:29">
      <c r="A31" s="27" t="s">
        <v>278</v>
      </c>
      <c r="B31" s="30">
        <v>26000530</v>
      </c>
      <c r="C31" s="31">
        <v>88.62</v>
      </c>
      <c r="D31" s="34">
        <v>30.18</v>
      </c>
      <c r="E31" s="36">
        <v>3.722</v>
      </c>
      <c r="F31" s="36">
        <v>15.02</v>
      </c>
      <c r="G31" s="34">
        <v>10.98</v>
      </c>
      <c r="H31" s="34">
        <v>2.3279999999999998</v>
      </c>
      <c r="I31" s="36">
        <v>1.0720000000000001</v>
      </c>
      <c r="J31" s="36">
        <v>1.159</v>
      </c>
      <c r="K31" s="36">
        <v>0.94320000000000004</v>
      </c>
      <c r="L31" s="33">
        <v>81.540000000000006</v>
      </c>
      <c r="M31" s="33">
        <v>326.10000000000002</v>
      </c>
      <c r="N31" s="33">
        <v>311.60000000000002</v>
      </c>
      <c r="O31" s="66"/>
      <c r="P31" s="37"/>
      <c r="Q31" s="87"/>
      <c r="R31" s="128">
        <v>17980</v>
      </c>
      <c r="S31" s="88"/>
      <c r="T31" s="128"/>
      <c r="U31" s="87"/>
      <c r="V31" s="121"/>
      <c r="W31" s="127"/>
      <c r="X31" s="196"/>
      <c r="Y31" s="121"/>
      <c r="Z31" s="120"/>
      <c r="AA31" s="32"/>
      <c r="AB31" s="32"/>
      <c r="AC31"/>
    </row>
    <row r="32" spans="1:29">
      <c r="A32" s="27" t="s">
        <v>278</v>
      </c>
      <c r="B32" s="30">
        <v>26000430</v>
      </c>
      <c r="C32" s="31">
        <v>87.92</v>
      </c>
      <c r="D32" s="34">
        <v>21.16</v>
      </c>
      <c r="E32" s="36">
        <v>2.5390000000000001</v>
      </c>
      <c r="F32" s="36">
        <v>7.4870000000000001</v>
      </c>
      <c r="G32" s="34">
        <v>6.6390000000000002</v>
      </c>
      <c r="H32" s="34">
        <v>1.2949999999999999</v>
      </c>
      <c r="I32" s="36">
        <v>0.74819999999999998</v>
      </c>
      <c r="J32" s="36">
        <v>0.45400000000000001</v>
      </c>
      <c r="K32" s="36">
        <v>0.504</v>
      </c>
      <c r="L32" s="33">
        <v>49.34</v>
      </c>
      <c r="M32" s="33">
        <v>357.7</v>
      </c>
      <c r="N32" s="33">
        <v>194.8</v>
      </c>
      <c r="O32" s="66"/>
      <c r="P32" s="37"/>
      <c r="Q32" s="87"/>
      <c r="R32" s="128">
        <v>30510</v>
      </c>
      <c r="S32" s="88">
        <v>88.37</v>
      </c>
      <c r="T32" s="128">
        <v>97.21</v>
      </c>
      <c r="U32" s="120">
        <v>0.53349999999999997</v>
      </c>
      <c r="V32" s="121"/>
      <c r="W32" s="127"/>
      <c r="X32" s="196"/>
      <c r="Y32" s="121"/>
      <c r="Z32" s="120"/>
      <c r="AA32" s="32"/>
      <c r="AB32" s="32"/>
      <c r="AC32"/>
    </row>
    <row r="33" spans="1:29">
      <c r="A33" s="27" t="s">
        <v>277</v>
      </c>
      <c r="B33" s="30">
        <v>26000631</v>
      </c>
      <c r="C33" s="31">
        <v>90.02</v>
      </c>
      <c r="D33" s="34">
        <v>19.760000000000002</v>
      </c>
      <c r="E33" s="36">
        <v>3.0409999999999999</v>
      </c>
      <c r="F33" s="36">
        <v>7.9749999999999996</v>
      </c>
      <c r="G33" s="34">
        <v>11.77</v>
      </c>
      <c r="H33" s="34">
        <v>1.3340000000000001</v>
      </c>
      <c r="I33" s="36">
        <v>0.57530000000000003</v>
      </c>
      <c r="J33" s="36">
        <v>0.245</v>
      </c>
      <c r="K33" s="36"/>
      <c r="L33" s="33">
        <v>17.04</v>
      </c>
      <c r="M33" s="33">
        <v>78.08</v>
      </c>
      <c r="N33" s="33">
        <v>75.930000000000007</v>
      </c>
      <c r="O33" s="66"/>
      <c r="P33" s="37"/>
      <c r="Q33" s="87"/>
      <c r="R33" s="128">
        <v>12630</v>
      </c>
      <c r="S33" s="88">
        <v>50.86</v>
      </c>
      <c r="T33" s="128">
        <v>55.95</v>
      </c>
      <c r="U33" s="120"/>
      <c r="V33" s="120"/>
      <c r="W33" s="120"/>
      <c r="X33" s="120"/>
      <c r="Y33" s="120"/>
      <c r="Z33" s="120"/>
      <c r="AA33" s="28" t="s">
        <v>249</v>
      </c>
      <c r="AB33" s="28" t="s">
        <v>249</v>
      </c>
      <c r="AC33"/>
    </row>
    <row r="34" spans="1:29">
      <c r="A34" s="192" t="s">
        <v>276</v>
      </c>
      <c r="B34" s="30">
        <v>26000711</v>
      </c>
      <c r="C34" s="31">
        <v>99.56</v>
      </c>
      <c r="D34" s="33"/>
      <c r="E34" s="33"/>
      <c r="F34" s="35"/>
      <c r="G34" s="29"/>
      <c r="H34" s="34">
        <v>25.25</v>
      </c>
      <c r="I34" s="36">
        <v>2.2770000000000001</v>
      </c>
      <c r="J34" s="36">
        <v>7.41</v>
      </c>
      <c r="K34" s="36">
        <v>3.5779999999999998</v>
      </c>
      <c r="L34" s="33">
        <v>605</v>
      </c>
      <c r="M34" s="33">
        <v>2879</v>
      </c>
      <c r="N34" s="33">
        <v>2761</v>
      </c>
      <c r="O34" s="66"/>
      <c r="P34" s="37"/>
      <c r="Q34" s="87"/>
      <c r="R34" s="128">
        <v>254700</v>
      </c>
      <c r="S34" s="200">
        <v>739.6</v>
      </c>
      <c r="T34" s="201">
        <v>813.6</v>
      </c>
      <c r="U34" s="88"/>
      <c r="V34" s="88"/>
      <c r="W34" s="88"/>
      <c r="X34" s="88"/>
      <c r="Y34" s="88"/>
      <c r="Z34" s="88"/>
      <c r="AA34" s="32"/>
      <c r="AB34" s="32"/>
      <c r="AC34"/>
    </row>
    <row r="35" spans="1:29">
      <c r="A35" s="27" t="s">
        <v>276</v>
      </c>
      <c r="B35" s="30">
        <v>26000569</v>
      </c>
      <c r="C35" s="31">
        <v>99.35</v>
      </c>
      <c r="D35" s="34"/>
      <c r="E35" s="36"/>
      <c r="F35" s="36"/>
      <c r="G35" s="34"/>
      <c r="H35" s="34">
        <v>20.62</v>
      </c>
      <c r="I35" s="36">
        <v>1.877</v>
      </c>
      <c r="J35" s="36">
        <v>4.6109999999999998</v>
      </c>
      <c r="K35" s="36">
        <v>10.32</v>
      </c>
      <c r="L35" s="33">
        <v>1068</v>
      </c>
      <c r="M35" s="33">
        <v>8163</v>
      </c>
      <c r="N35" s="33">
        <v>7220</v>
      </c>
      <c r="O35" s="66"/>
      <c r="P35" s="37"/>
      <c r="Q35" s="87"/>
      <c r="R35" s="128">
        <v>383500</v>
      </c>
      <c r="S35" s="88">
        <v>2559</v>
      </c>
      <c r="T35" s="128">
        <v>2815</v>
      </c>
      <c r="U35" s="128"/>
      <c r="V35" s="128"/>
      <c r="W35" s="128"/>
      <c r="X35" s="128"/>
      <c r="Y35" s="128"/>
      <c r="Z35" s="128"/>
      <c r="AA35" s="32"/>
      <c r="AB35" s="32"/>
      <c r="AC35"/>
    </row>
    <row r="36" spans="1:29">
      <c r="A36" s="192" t="s">
        <v>276</v>
      </c>
      <c r="B36" s="30">
        <v>26000628</v>
      </c>
      <c r="C36" s="31">
        <v>98.93</v>
      </c>
      <c r="D36" s="34"/>
      <c r="E36" s="36"/>
      <c r="F36" s="36"/>
      <c r="G36" s="34"/>
      <c r="H36" s="34">
        <v>19.829999999999998</v>
      </c>
      <c r="I36" s="36">
        <v>3.101</v>
      </c>
      <c r="J36" s="36">
        <v>8.2140000000000004</v>
      </c>
      <c r="K36" s="36">
        <v>6.6159999999999997</v>
      </c>
      <c r="L36" s="33">
        <v>1024</v>
      </c>
      <c r="M36" s="33">
        <v>5107</v>
      </c>
      <c r="N36" s="33">
        <v>5441</v>
      </c>
      <c r="O36" s="66"/>
      <c r="P36" s="34">
        <v>17.420000000000002</v>
      </c>
      <c r="Q36" s="201">
        <v>8664</v>
      </c>
      <c r="R36" s="128">
        <v>402700</v>
      </c>
      <c r="S36" s="88">
        <v>3405</v>
      </c>
      <c r="T36" s="128">
        <v>3746</v>
      </c>
      <c r="U36" s="128"/>
      <c r="V36" s="121">
        <v>1.605</v>
      </c>
      <c r="W36" s="127">
        <v>0.25469999999999998</v>
      </c>
      <c r="X36" s="196">
        <v>5.0130000000000001E-3</v>
      </c>
      <c r="Y36" s="121">
        <v>1.931</v>
      </c>
      <c r="Z36" s="120">
        <v>10.29</v>
      </c>
      <c r="AA36" s="32"/>
      <c r="AB36" s="32"/>
      <c r="AC36"/>
    </row>
    <row r="37" spans="1:29">
      <c r="A37" s="27" t="s">
        <v>276</v>
      </c>
      <c r="B37" s="30">
        <v>26000505</v>
      </c>
      <c r="C37" s="31">
        <v>99.59</v>
      </c>
      <c r="D37" s="34"/>
      <c r="E37" s="36"/>
      <c r="F37" s="36"/>
      <c r="G37" s="34"/>
      <c r="H37" s="34">
        <v>28.69</v>
      </c>
      <c r="I37" s="36">
        <v>1.6839999999999999</v>
      </c>
      <c r="J37" s="36">
        <v>5.5170000000000003</v>
      </c>
      <c r="K37" s="36">
        <v>2.581</v>
      </c>
      <c r="L37" s="33">
        <v>545.6</v>
      </c>
      <c r="M37" s="33">
        <v>3599</v>
      </c>
      <c r="N37" s="33">
        <v>3795</v>
      </c>
      <c r="O37" s="37">
        <v>3391</v>
      </c>
      <c r="P37" s="37"/>
      <c r="Q37" s="87"/>
      <c r="R37" s="128">
        <v>261200</v>
      </c>
      <c r="S37" s="88">
        <v>2628</v>
      </c>
      <c r="T37" s="128">
        <v>2891</v>
      </c>
      <c r="U37" s="128"/>
      <c r="V37" s="121">
        <v>2.472</v>
      </c>
      <c r="W37" s="127">
        <v>0.1148</v>
      </c>
      <c r="X37" s="196">
        <v>5.339E-3</v>
      </c>
      <c r="Y37" s="121">
        <v>1.9670000000000001</v>
      </c>
      <c r="Z37" s="120">
        <v>2.0049999999999999</v>
      </c>
      <c r="AA37" s="32"/>
      <c r="AB37" s="32"/>
      <c r="AC37"/>
    </row>
    <row r="38" spans="1:29">
      <c r="A38" s="27" t="s">
        <v>276</v>
      </c>
      <c r="B38" s="30">
        <v>26000152</v>
      </c>
      <c r="C38" s="31">
        <v>98.21</v>
      </c>
      <c r="D38" s="34">
        <v>49.96</v>
      </c>
      <c r="E38" s="36"/>
      <c r="F38" s="36"/>
      <c r="G38" s="34"/>
      <c r="H38" s="34">
        <v>12.41</v>
      </c>
      <c r="I38" s="36">
        <v>1.917</v>
      </c>
      <c r="J38" s="36">
        <v>5.2729999999999997</v>
      </c>
      <c r="K38" s="36">
        <v>7.1580000000000004</v>
      </c>
      <c r="L38" s="33">
        <v>834.7</v>
      </c>
      <c r="M38" s="33">
        <v>6041</v>
      </c>
      <c r="N38" s="33">
        <v>3894</v>
      </c>
      <c r="O38" s="66"/>
      <c r="P38" s="37"/>
      <c r="Q38" s="87"/>
      <c r="R38" s="128">
        <v>427600</v>
      </c>
      <c r="S38" s="88">
        <v>2560</v>
      </c>
      <c r="T38" s="128">
        <v>2816</v>
      </c>
      <c r="U38" s="120">
        <v>18.47</v>
      </c>
      <c r="V38" s="121"/>
      <c r="W38" s="127"/>
      <c r="X38" s="196"/>
      <c r="Y38" s="121"/>
      <c r="Z38" s="120"/>
      <c r="AA38" s="32"/>
      <c r="AB38" s="32"/>
      <c r="AC38"/>
    </row>
    <row r="39" spans="1:29" s="1" customFormat="1">
      <c r="A39" s="51" t="s">
        <v>0</v>
      </c>
      <c r="B39" s="52"/>
      <c r="C39" s="44">
        <f t="shared" ref="C39:N39" si="6">MIN(C31:C38)</f>
        <v>87.92</v>
      </c>
      <c r="D39" s="154">
        <f t="shared" si="6"/>
        <v>19.760000000000002</v>
      </c>
      <c r="E39" s="170">
        <f t="shared" si="6"/>
        <v>2.5390000000000001</v>
      </c>
      <c r="F39" s="170">
        <f t="shared" si="6"/>
        <v>7.4870000000000001</v>
      </c>
      <c r="G39" s="154">
        <f t="shared" si="6"/>
        <v>6.6390000000000002</v>
      </c>
      <c r="H39" s="154">
        <f t="shared" si="6"/>
        <v>1.2949999999999999</v>
      </c>
      <c r="I39" s="170">
        <f t="shared" si="6"/>
        <v>0.57530000000000003</v>
      </c>
      <c r="J39" s="170">
        <f t="shared" si="6"/>
        <v>0.245</v>
      </c>
      <c r="K39" s="170">
        <f t="shared" si="6"/>
        <v>0.504</v>
      </c>
      <c r="L39" s="174">
        <f t="shared" si="6"/>
        <v>17.04</v>
      </c>
      <c r="M39" s="174">
        <f t="shared" si="6"/>
        <v>78.08</v>
      </c>
      <c r="N39" s="174">
        <f t="shared" si="6"/>
        <v>75.930000000000007</v>
      </c>
      <c r="O39" s="174"/>
      <c r="P39" s="174"/>
      <c r="Q39" s="174"/>
      <c r="R39" s="176">
        <f t="shared" ref="R39:Z39" si="7">MIN(R31:R38)</f>
        <v>12630</v>
      </c>
      <c r="S39" s="174">
        <f t="shared" si="7"/>
        <v>50.86</v>
      </c>
      <c r="T39" s="176">
        <f t="shared" si="7"/>
        <v>55.95</v>
      </c>
      <c r="U39" s="154">
        <f t="shared" si="7"/>
        <v>0.53349999999999997</v>
      </c>
      <c r="V39" s="170">
        <f t="shared" si="7"/>
        <v>1.605</v>
      </c>
      <c r="W39" s="172">
        <f t="shared" si="7"/>
        <v>0.1148</v>
      </c>
      <c r="X39" s="197">
        <f t="shared" si="7"/>
        <v>5.0130000000000001E-3</v>
      </c>
      <c r="Y39" s="170">
        <f t="shared" si="7"/>
        <v>1.931</v>
      </c>
      <c r="Z39" s="154">
        <f t="shared" si="7"/>
        <v>2.0049999999999999</v>
      </c>
      <c r="AA39" s="147"/>
      <c r="AB39" s="147"/>
    </row>
    <row r="40" spans="1:29" s="1" customFormat="1">
      <c r="A40" s="53" t="s">
        <v>1</v>
      </c>
      <c r="B40" s="54"/>
      <c r="C40" s="45">
        <f t="shared" ref="C40:N40" si="8">MAX(C31:C38)</f>
        <v>99.59</v>
      </c>
      <c r="D40" s="161">
        <f t="shared" si="8"/>
        <v>49.96</v>
      </c>
      <c r="E40" s="189">
        <f t="shared" si="8"/>
        <v>3.722</v>
      </c>
      <c r="F40" s="189">
        <f t="shared" si="8"/>
        <v>15.02</v>
      </c>
      <c r="G40" s="161">
        <f t="shared" si="8"/>
        <v>11.77</v>
      </c>
      <c r="H40" s="161">
        <f t="shared" si="8"/>
        <v>28.69</v>
      </c>
      <c r="I40" s="189">
        <f t="shared" si="8"/>
        <v>3.101</v>
      </c>
      <c r="J40" s="189">
        <f t="shared" si="8"/>
        <v>8.2140000000000004</v>
      </c>
      <c r="K40" s="189">
        <f t="shared" si="8"/>
        <v>10.32</v>
      </c>
      <c r="L40" s="190">
        <f t="shared" si="8"/>
        <v>1068</v>
      </c>
      <c r="M40" s="190">
        <f t="shared" si="8"/>
        <v>8163</v>
      </c>
      <c r="N40" s="190">
        <f t="shared" si="8"/>
        <v>7220</v>
      </c>
      <c r="O40" s="190"/>
      <c r="P40" s="190"/>
      <c r="Q40" s="190"/>
      <c r="R40" s="191">
        <f t="shared" ref="R40:Z40" si="9">MAX(R31:R38)</f>
        <v>427600</v>
      </c>
      <c r="S40" s="190">
        <f t="shared" si="9"/>
        <v>3405</v>
      </c>
      <c r="T40" s="191">
        <f t="shared" si="9"/>
        <v>3746</v>
      </c>
      <c r="U40" s="161">
        <f t="shared" si="9"/>
        <v>18.47</v>
      </c>
      <c r="V40" s="189">
        <f t="shared" si="9"/>
        <v>2.472</v>
      </c>
      <c r="W40" s="188">
        <f t="shared" si="9"/>
        <v>0.25469999999999998</v>
      </c>
      <c r="X40" s="198">
        <f t="shared" si="9"/>
        <v>5.339E-3</v>
      </c>
      <c r="Y40" s="189">
        <f t="shared" si="9"/>
        <v>1.9670000000000001</v>
      </c>
      <c r="Z40" s="161">
        <f t="shared" si="9"/>
        <v>10.29</v>
      </c>
      <c r="AA40" s="45"/>
      <c r="AB40" s="148"/>
    </row>
    <row r="41" spans="1:29" s="1" customFormat="1" ht="15.75" thickBot="1">
      <c r="A41" s="55" t="s">
        <v>2</v>
      </c>
      <c r="B41" s="56"/>
      <c r="C41" s="48">
        <f t="shared" ref="C41:N41" si="10">MEDIAN(C31:C38)</f>
        <v>98.57</v>
      </c>
      <c r="D41" s="155">
        <f t="shared" si="10"/>
        <v>25.67</v>
      </c>
      <c r="E41" s="171">
        <f t="shared" si="10"/>
        <v>3.0409999999999999</v>
      </c>
      <c r="F41" s="171">
        <f t="shared" si="10"/>
        <v>7.9749999999999996</v>
      </c>
      <c r="G41" s="155">
        <f t="shared" si="10"/>
        <v>10.98</v>
      </c>
      <c r="H41" s="155">
        <f t="shared" si="10"/>
        <v>16.119999999999997</v>
      </c>
      <c r="I41" s="171">
        <f t="shared" si="10"/>
        <v>1.7805</v>
      </c>
      <c r="J41" s="171">
        <f t="shared" si="10"/>
        <v>4.9420000000000002</v>
      </c>
      <c r="K41" s="171">
        <f t="shared" si="10"/>
        <v>3.5779999999999998</v>
      </c>
      <c r="L41" s="175">
        <f t="shared" si="10"/>
        <v>575.29999999999995</v>
      </c>
      <c r="M41" s="175">
        <f t="shared" si="10"/>
        <v>3239</v>
      </c>
      <c r="N41" s="175">
        <f t="shared" si="10"/>
        <v>3278</v>
      </c>
      <c r="O41" s="175"/>
      <c r="P41" s="175"/>
      <c r="Q41" s="175"/>
      <c r="R41" s="177">
        <f t="shared" ref="R41:Z41" si="11">MEDIAN(R31:R38)</f>
        <v>257950</v>
      </c>
      <c r="S41" s="175">
        <f t="shared" si="11"/>
        <v>2559</v>
      </c>
      <c r="T41" s="177">
        <f t="shared" si="11"/>
        <v>2815</v>
      </c>
      <c r="U41" s="155">
        <f t="shared" si="11"/>
        <v>9.5017499999999995</v>
      </c>
      <c r="V41" s="171">
        <f t="shared" si="11"/>
        <v>2.0385</v>
      </c>
      <c r="W41" s="173">
        <f t="shared" si="11"/>
        <v>0.18474999999999997</v>
      </c>
      <c r="X41" s="199">
        <f t="shared" si="11"/>
        <v>5.176E-3</v>
      </c>
      <c r="Y41" s="171">
        <f t="shared" si="11"/>
        <v>1.9490000000000001</v>
      </c>
      <c r="Z41" s="155">
        <f t="shared" si="11"/>
        <v>6.1475</v>
      </c>
      <c r="AA41" s="149"/>
      <c r="AB41" s="149"/>
    </row>
    <row r="42" spans="1:29">
      <c r="C42" s="12"/>
      <c r="D42" s="12"/>
      <c r="E42" s="12"/>
      <c r="F42" s="12"/>
      <c r="G42" s="23"/>
      <c r="H42" s="23"/>
      <c r="I42" s="23"/>
      <c r="L42" s="12"/>
      <c r="M42" s="12"/>
      <c r="N42" s="12"/>
      <c r="AC42"/>
    </row>
    <row r="43" spans="1:29" ht="15.75" thickBot="1">
      <c r="C43" s="12"/>
      <c r="D43" s="12"/>
      <c r="E43" s="12"/>
      <c r="F43" s="12"/>
      <c r="G43" s="12"/>
      <c r="H43" s="23"/>
      <c r="I43" s="23"/>
      <c r="J43" s="23"/>
      <c r="M43" s="12"/>
      <c r="N43" s="12"/>
      <c r="O43" s="12"/>
    </row>
    <row r="44" spans="1:29" ht="60" customHeight="1">
      <c r="A44" s="61" t="s">
        <v>78</v>
      </c>
      <c r="B44" s="39" t="s">
        <v>3</v>
      </c>
      <c r="C44" s="40" t="s">
        <v>54</v>
      </c>
      <c r="D44" s="41" t="s">
        <v>55</v>
      </c>
      <c r="E44" s="40" t="s">
        <v>113</v>
      </c>
      <c r="F44" s="40" t="s">
        <v>56</v>
      </c>
      <c r="G44" s="40" t="s">
        <v>57</v>
      </c>
      <c r="H44" s="40" t="s">
        <v>58</v>
      </c>
      <c r="I44" s="40" t="s">
        <v>59</v>
      </c>
      <c r="J44" s="40" t="s">
        <v>60</v>
      </c>
      <c r="K44" s="40" t="s">
        <v>37</v>
      </c>
      <c r="L44" s="40" t="s">
        <v>38</v>
      </c>
      <c r="M44" s="40" t="s">
        <v>40</v>
      </c>
      <c r="N44" s="40" t="s">
        <v>205</v>
      </c>
      <c r="O44" s="40" t="s">
        <v>49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s="27" t="s">
        <v>283</v>
      </c>
      <c r="B45" s="30">
        <v>26000511</v>
      </c>
      <c r="C45" s="31">
        <v>88.48</v>
      </c>
      <c r="D45" s="34">
        <v>16.010000000000002</v>
      </c>
      <c r="E45" s="36">
        <v>5.4480000000000004</v>
      </c>
      <c r="F45" s="36">
        <v>7.7249999999999996</v>
      </c>
      <c r="G45" s="34">
        <v>14.43</v>
      </c>
      <c r="H45" s="50">
        <v>0.88570000000000004</v>
      </c>
      <c r="I45" s="50">
        <v>0.75160000000000005</v>
      </c>
      <c r="J45" s="50">
        <v>0.25030000000000002</v>
      </c>
      <c r="K45" s="34">
        <v>22.3</v>
      </c>
      <c r="L45" s="33">
        <v>128.19999999999999</v>
      </c>
      <c r="M45" s="33">
        <v>164.6</v>
      </c>
      <c r="N45" s="33">
        <v>424.7</v>
      </c>
      <c r="O45" s="37">
        <v>6391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C46" s="12"/>
      <c r="D46" s="12"/>
      <c r="E46" s="12"/>
      <c r="F46" s="12"/>
      <c r="G46" s="12"/>
      <c r="H46" s="23"/>
      <c r="I46" s="23"/>
      <c r="J46" s="23"/>
      <c r="M46" s="12"/>
      <c r="N46" s="12"/>
      <c r="O46" s="12"/>
      <c r="T46"/>
      <c r="U46"/>
      <c r="V46"/>
      <c r="W46"/>
      <c r="X46"/>
      <c r="Y46"/>
      <c r="Z46"/>
      <c r="AA46"/>
      <c r="AB46"/>
      <c r="AC46"/>
    </row>
    <row r="47" spans="1:29" ht="15.75" thickBot="1">
      <c r="C47" s="12"/>
      <c r="D47" s="12"/>
      <c r="E47" s="12"/>
      <c r="F47" s="12"/>
      <c r="G47" s="12"/>
      <c r="H47" s="23"/>
      <c r="I47" s="23"/>
      <c r="J47" s="23"/>
      <c r="M47" s="12"/>
      <c r="N47" s="12"/>
      <c r="O47" s="12"/>
      <c r="T47"/>
      <c r="U47"/>
      <c r="V47"/>
      <c r="W47"/>
      <c r="X47"/>
      <c r="Y47"/>
      <c r="Z47"/>
      <c r="AA47"/>
      <c r="AB47"/>
      <c r="AC47"/>
    </row>
    <row r="48" spans="1:29" ht="60" customHeight="1">
      <c r="A48" s="61" t="s">
        <v>207</v>
      </c>
      <c r="B48" s="39" t="s">
        <v>3</v>
      </c>
      <c r="C48" s="40" t="s">
        <v>54</v>
      </c>
      <c r="D48" s="41" t="s">
        <v>55</v>
      </c>
      <c r="E48" s="40" t="s">
        <v>113</v>
      </c>
      <c r="F48" s="40" t="s">
        <v>56</v>
      </c>
      <c r="G48" s="40" t="s">
        <v>57</v>
      </c>
      <c r="H48" s="40" t="s">
        <v>58</v>
      </c>
      <c r="I48" s="40" t="s">
        <v>59</v>
      </c>
      <c r="J48" s="40" t="s">
        <v>60</v>
      </c>
      <c r="K48" s="40" t="s">
        <v>37</v>
      </c>
      <c r="L48" s="40" t="s">
        <v>38</v>
      </c>
      <c r="M48" s="40" t="s">
        <v>40</v>
      </c>
      <c r="N48" s="40" t="s">
        <v>205</v>
      </c>
      <c r="O48" s="40" t="s">
        <v>76</v>
      </c>
      <c r="P48" s="40" t="s">
        <v>77</v>
      </c>
      <c r="Q48" s="40" t="s">
        <v>49</v>
      </c>
      <c r="R48" s="40" t="s">
        <v>206</v>
      </c>
      <c r="S48" s="40" t="s">
        <v>213</v>
      </c>
      <c r="W48"/>
      <c r="X48"/>
      <c r="Y48"/>
      <c r="Z48"/>
      <c r="AA48"/>
      <c r="AB48"/>
      <c r="AC48"/>
    </row>
    <row r="49" spans="1:29">
      <c r="A49" s="27" t="s">
        <v>285</v>
      </c>
      <c r="B49" s="30">
        <v>26000631</v>
      </c>
      <c r="C49" s="34">
        <v>94.75</v>
      </c>
      <c r="D49" s="34">
        <v>8.5459999999999994</v>
      </c>
      <c r="E49" s="34">
        <v>12.78</v>
      </c>
      <c r="F49" s="34">
        <v>1.8029999999999999</v>
      </c>
      <c r="G49" s="36">
        <v>0.80600000000000005</v>
      </c>
      <c r="H49" s="29"/>
      <c r="I49" s="29"/>
      <c r="J49" s="34">
        <v>0.25</v>
      </c>
      <c r="K49" s="29" t="s">
        <v>286</v>
      </c>
      <c r="L49" s="33">
        <v>15.46</v>
      </c>
      <c r="M49" s="34">
        <v>13.51</v>
      </c>
      <c r="N49" s="37"/>
      <c r="O49" s="36">
        <v>2.4329999999999998</v>
      </c>
      <c r="P49" s="36">
        <v>1.387</v>
      </c>
      <c r="Q49" s="29"/>
      <c r="R49" s="29"/>
      <c r="S49" s="29"/>
      <c r="T49"/>
      <c r="U49"/>
      <c r="V49"/>
      <c r="W49"/>
      <c r="X49"/>
      <c r="Y49"/>
      <c r="Z49"/>
      <c r="AA49"/>
      <c r="AB49"/>
      <c r="AC49"/>
    </row>
    <row r="50" spans="1:29">
      <c r="A50" s="192" t="s">
        <v>284</v>
      </c>
      <c r="B50" s="30">
        <v>26000692</v>
      </c>
      <c r="C50" s="34">
        <v>93.39</v>
      </c>
      <c r="D50" s="34">
        <v>25.83</v>
      </c>
      <c r="E50" s="34">
        <v>13.99</v>
      </c>
      <c r="F50" s="34">
        <v>8.26</v>
      </c>
      <c r="G50" s="36">
        <v>1.6559999999999999</v>
      </c>
      <c r="H50" s="29"/>
      <c r="I50" s="29"/>
      <c r="J50" s="29"/>
      <c r="K50" s="34">
        <v>20.54</v>
      </c>
      <c r="L50" s="33">
        <v>206.2</v>
      </c>
      <c r="M50" s="34">
        <v>31.16</v>
      </c>
      <c r="N50" s="37">
        <v>286</v>
      </c>
      <c r="O50" s="29"/>
      <c r="P50" s="29"/>
      <c r="Q50" s="205">
        <v>9485</v>
      </c>
      <c r="R50" s="33">
        <v>354.6</v>
      </c>
      <c r="S50" s="33">
        <v>390.1</v>
      </c>
      <c r="T50"/>
      <c r="U50"/>
      <c r="V50"/>
      <c r="W50"/>
      <c r="X50"/>
      <c r="Y50"/>
      <c r="Z50"/>
      <c r="AA50"/>
      <c r="AB50"/>
      <c r="AC50"/>
    </row>
    <row r="51" spans="1:29">
      <c r="A51" s="27" t="s">
        <v>284</v>
      </c>
      <c r="B51" s="30">
        <v>26000420</v>
      </c>
      <c r="C51" s="34">
        <v>93.64</v>
      </c>
      <c r="D51" s="34">
        <v>25.62</v>
      </c>
      <c r="E51" s="34">
        <v>15.36</v>
      </c>
      <c r="F51" s="34">
        <v>6.74</v>
      </c>
      <c r="G51" s="36">
        <v>3.1160000000000001</v>
      </c>
      <c r="H51" s="36">
        <v>1.127</v>
      </c>
      <c r="I51" s="50">
        <v>0.79530000000000001</v>
      </c>
      <c r="J51" s="29"/>
      <c r="K51" s="34">
        <v>17.72</v>
      </c>
      <c r="L51" s="33">
        <v>198.2</v>
      </c>
      <c r="M51" s="34">
        <v>64.510000000000005</v>
      </c>
      <c r="N51" s="37">
        <v>408</v>
      </c>
      <c r="O51" s="29"/>
      <c r="P51" s="29"/>
      <c r="Q51" s="37">
        <v>12280</v>
      </c>
      <c r="R51" s="33">
        <v>179.3</v>
      </c>
      <c r="S51" s="33">
        <v>197.2</v>
      </c>
      <c r="T51"/>
      <c r="U51"/>
      <c r="V51"/>
      <c r="W51"/>
      <c r="X51"/>
      <c r="Y51"/>
      <c r="Z51"/>
      <c r="AA51"/>
      <c r="AB51"/>
      <c r="AC51"/>
    </row>
    <row r="52" spans="1:29">
      <c r="A52" s="51" t="s">
        <v>0</v>
      </c>
      <c r="B52" s="62"/>
      <c r="C52" s="44">
        <f>MIN(C49:C51)</f>
        <v>93.39</v>
      </c>
      <c r="D52" s="154">
        <f>MIN(D49:D51)</f>
        <v>8.5459999999999994</v>
      </c>
      <c r="E52" s="44">
        <f>MIN(E49:E51)</f>
        <v>12.78</v>
      </c>
      <c r="F52" s="154">
        <f>MIN(F49:F51)</f>
        <v>1.8029999999999999</v>
      </c>
      <c r="G52" s="170">
        <f>MIN(G49:G51)</f>
        <v>0.80600000000000005</v>
      </c>
      <c r="H52" s="44"/>
      <c r="I52" s="44"/>
      <c r="J52" s="44"/>
      <c r="K52" s="44">
        <f>MIN(K49:K51)</f>
        <v>17.72</v>
      </c>
      <c r="L52" s="174">
        <f>MIN(L49:L51)</f>
        <v>15.46</v>
      </c>
      <c r="M52" s="44">
        <f>MIN(M49:M51)</f>
        <v>13.51</v>
      </c>
      <c r="N52" s="176">
        <f>MIN(N49:N51)</f>
        <v>286</v>
      </c>
      <c r="O52" s="44"/>
      <c r="P52" s="44"/>
      <c r="Q52" s="151">
        <f>MIN(Q49:Q51)</f>
        <v>9485</v>
      </c>
      <c r="R52" s="150">
        <f>MIN(R49:R51)</f>
        <v>179.3</v>
      </c>
      <c r="S52" s="150">
        <f>MIN(S49:S51)</f>
        <v>197.2</v>
      </c>
      <c r="T52"/>
      <c r="U52"/>
      <c r="V52"/>
      <c r="W52"/>
      <c r="X52"/>
      <c r="Y52"/>
      <c r="Z52"/>
      <c r="AA52"/>
      <c r="AB52"/>
      <c r="AC52"/>
    </row>
    <row r="53" spans="1:29">
      <c r="A53" s="53" t="s">
        <v>1</v>
      </c>
      <c r="B53" s="63"/>
      <c r="C53" s="45">
        <f>MAX(C49:C51)</f>
        <v>94.75</v>
      </c>
      <c r="D53" s="161">
        <f>MAX(D49:D51)</f>
        <v>25.83</v>
      </c>
      <c r="E53" s="45">
        <f>MAX(E49:E51)</f>
        <v>15.36</v>
      </c>
      <c r="F53" s="161">
        <f>MAX(F49:F51)</f>
        <v>8.26</v>
      </c>
      <c r="G53" s="189">
        <f>MAX(G49:G51)</f>
        <v>3.1160000000000001</v>
      </c>
      <c r="H53" s="45"/>
      <c r="I53" s="45"/>
      <c r="J53" s="45"/>
      <c r="K53" s="45">
        <f>MAX(K49:K51)</f>
        <v>20.54</v>
      </c>
      <c r="L53" s="190">
        <f>MAX(L49:L51)</f>
        <v>206.2</v>
      </c>
      <c r="M53" s="45">
        <f>MAX(M49:M51)</f>
        <v>64.510000000000005</v>
      </c>
      <c r="N53" s="191">
        <f>MAX(N49:N51)</f>
        <v>408</v>
      </c>
      <c r="O53" s="45"/>
      <c r="P53" s="45"/>
      <c r="Q53" s="145">
        <f>MAX(Q49:Q51)</f>
        <v>12280</v>
      </c>
      <c r="R53" s="144">
        <f>MAX(R49:R51)</f>
        <v>354.6</v>
      </c>
      <c r="S53" s="144">
        <f>MAX(S49:S51)</f>
        <v>390.1</v>
      </c>
      <c r="T53"/>
      <c r="U53"/>
      <c r="V53"/>
      <c r="W53"/>
      <c r="X53"/>
      <c r="Y53"/>
      <c r="Z53"/>
      <c r="AA53"/>
      <c r="AB53"/>
      <c r="AC53"/>
    </row>
    <row r="54" spans="1:29" ht="15.75" thickBot="1">
      <c r="A54" s="55" t="s">
        <v>2</v>
      </c>
      <c r="B54" s="64"/>
      <c r="C54" s="48">
        <f>MEDIAN(C49:C51)</f>
        <v>93.64</v>
      </c>
      <c r="D54" s="155">
        <f>MEDIAN(D49:D51)</f>
        <v>25.62</v>
      </c>
      <c r="E54" s="48">
        <f>MEDIAN(E49:E51)</f>
        <v>13.99</v>
      </c>
      <c r="F54" s="155">
        <f>MEDIAN(F49:F51)</f>
        <v>6.74</v>
      </c>
      <c r="G54" s="171">
        <f>MEDIAN(G49:G51)</f>
        <v>1.6559999999999999</v>
      </c>
      <c r="H54" s="48"/>
      <c r="I54" s="48"/>
      <c r="J54" s="48"/>
      <c r="K54" s="48">
        <f>MEDIAN(K49:K51)</f>
        <v>19.13</v>
      </c>
      <c r="L54" s="175">
        <f>MEDIAN(L49:L51)</f>
        <v>198.2</v>
      </c>
      <c r="M54" s="48">
        <f>MEDIAN(M49:M51)</f>
        <v>31.16</v>
      </c>
      <c r="N54" s="177">
        <f>MEDIAN(N49:N51)</f>
        <v>347</v>
      </c>
      <c r="O54" s="48"/>
      <c r="P54" s="48"/>
      <c r="Q54" s="152">
        <f>MEDIAN(Q49:Q51)</f>
        <v>10882.5</v>
      </c>
      <c r="R54" s="146">
        <f>MEDIAN(R49:R51)</f>
        <v>266.95000000000005</v>
      </c>
      <c r="S54" s="146">
        <f>MEDIAN(S49:S51)</f>
        <v>293.64999999999998</v>
      </c>
      <c r="T54"/>
      <c r="U54"/>
      <c r="V54"/>
      <c r="W54"/>
      <c r="X54"/>
      <c r="Y54"/>
      <c r="Z54"/>
      <c r="AA54"/>
      <c r="AB54"/>
      <c r="AC54"/>
    </row>
    <row r="55" spans="1:29">
      <c r="C55" s="12"/>
      <c r="D55" s="12"/>
      <c r="E55" s="12"/>
      <c r="F55" s="12"/>
      <c r="G55" s="12"/>
      <c r="H55" s="23"/>
      <c r="I55" s="23"/>
      <c r="J55" s="23"/>
      <c r="M55" s="12"/>
      <c r="N55" s="12"/>
      <c r="O55" s="12"/>
    </row>
    <row r="56" spans="1:29" ht="15.75" thickBot="1">
      <c r="C56" s="12"/>
      <c r="D56" s="12"/>
      <c r="E56" s="12"/>
      <c r="F56" s="12"/>
      <c r="G56" s="12"/>
      <c r="H56" s="23"/>
      <c r="I56" s="23"/>
      <c r="J56" s="23"/>
      <c r="M56" s="12"/>
      <c r="N56" s="12"/>
      <c r="O56" s="12"/>
    </row>
    <row r="57" spans="1:29" ht="60" customHeight="1">
      <c r="A57" s="61" t="s">
        <v>7</v>
      </c>
      <c r="B57" s="39" t="s">
        <v>3</v>
      </c>
      <c r="C57" s="40" t="s">
        <v>39</v>
      </c>
      <c r="D57" s="40" t="s">
        <v>37</v>
      </c>
      <c r="E57" s="40" t="s">
        <v>38</v>
      </c>
      <c r="F57" s="40" t="s">
        <v>40</v>
      </c>
      <c r="G57" s="40" t="s">
        <v>114</v>
      </c>
      <c r="H57" s="40" t="s">
        <v>41</v>
      </c>
      <c r="I57" s="40" t="s">
        <v>208</v>
      </c>
      <c r="J57" s="40" t="s">
        <v>49</v>
      </c>
      <c r="K57" s="40" t="s">
        <v>75</v>
      </c>
      <c r="L57" s="40" t="s">
        <v>213</v>
      </c>
      <c r="M57" s="40" t="s">
        <v>115</v>
      </c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>
      <c r="A58" s="27" t="s">
        <v>291</v>
      </c>
      <c r="B58" s="30">
        <v>26000980</v>
      </c>
      <c r="C58" s="31">
        <v>94.79</v>
      </c>
      <c r="D58" s="30">
        <v>111500</v>
      </c>
      <c r="E58" s="30"/>
      <c r="F58" s="49"/>
      <c r="G58" s="37"/>
      <c r="H58" s="35"/>
      <c r="I58" s="35"/>
      <c r="J58" s="37"/>
      <c r="K58" s="37"/>
      <c r="L58" s="37"/>
      <c r="M58" s="37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>
      <c r="A59" s="192" t="s">
        <v>293</v>
      </c>
      <c r="B59" s="30">
        <v>26000532</v>
      </c>
      <c r="C59" s="31">
        <v>99</v>
      </c>
      <c r="D59" s="30">
        <v>4315</v>
      </c>
      <c r="E59" s="206">
        <v>13810</v>
      </c>
      <c r="F59" s="206">
        <v>11240</v>
      </c>
      <c r="G59" s="37">
        <v>19200</v>
      </c>
      <c r="H59" s="207">
        <v>36.85</v>
      </c>
      <c r="I59" s="33">
        <v>114.5</v>
      </c>
      <c r="J59" s="37">
        <v>1177000</v>
      </c>
      <c r="K59" s="37">
        <v>5779</v>
      </c>
      <c r="L59" s="37">
        <v>6357</v>
      </c>
      <c r="M59" s="37">
        <v>267900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s="192" t="s">
        <v>293</v>
      </c>
      <c r="B60" s="30">
        <v>26000455</v>
      </c>
      <c r="C60" s="31">
        <v>97.47</v>
      </c>
      <c r="D60" s="30">
        <v>4059</v>
      </c>
      <c r="E60" s="30">
        <v>14820</v>
      </c>
      <c r="F60" s="206">
        <v>8900</v>
      </c>
      <c r="G60" s="205">
        <v>22600</v>
      </c>
      <c r="H60" s="207">
        <v>28.54</v>
      </c>
      <c r="I60" s="33">
        <v>136.9</v>
      </c>
      <c r="J60" s="37">
        <v>1168000</v>
      </c>
      <c r="K60" s="37">
        <v>2463</v>
      </c>
      <c r="L60" s="37">
        <v>2709</v>
      </c>
      <c r="M60" s="37">
        <v>277100</v>
      </c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>
      <c r="A61" s="27" t="s">
        <v>292</v>
      </c>
      <c r="B61" s="30">
        <v>26000899</v>
      </c>
      <c r="C61" s="31">
        <v>99.94</v>
      </c>
      <c r="D61" s="30"/>
      <c r="E61" s="30">
        <v>697300</v>
      </c>
      <c r="F61" s="49"/>
      <c r="G61" s="37"/>
      <c r="H61" s="35"/>
      <c r="I61" s="35"/>
      <c r="J61" s="37"/>
      <c r="K61" s="37"/>
      <c r="L61" s="37"/>
      <c r="M61" s="37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s="51" t="s">
        <v>0</v>
      </c>
      <c r="B62" s="62"/>
      <c r="C62" s="44">
        <f t="shared" ref="C62:M62" si="12">MIN(C58:C61)</f>
        <v>94.79</v>
      </c>
      <c r="D62" s="151">
        <f t="shared" si="12"/>
        <v>4059</v>
      </c>
      <c r="E62" s="151">
        <f t="shared" si="12"/>
        <v>13810</v>
      </c>
      <c r="F62" s="151">
        <f t="shared" si="12"/>
        <v>8900</v>
      </c>
      <c r="G62" s="151">
        <f t="shared" si="12"/>
        <v>19200</v>
      </c>
      <c r="H62" s="44">
        <f t="shared" si="12"/>
        <v>28.54</v>
      </c>
      <c r="I62" s="150">
        <f t="shared" si="12"/>
        <v>114.5</v>
      </c>
      <c r="J62" s="151">
        <f t="shared" si="12"/>
        <v>1168000</v>
      </c>
      <c r="K62" s="151">
        <f t="shared" si="12"/>
        <v>2463</v>
      </c>
      <c r="L62" s="151">
        <f t="shared" si="12"/>
        <v>2709</v>
      </c>
      <c r="M62" s="151">
        <f t="shared" si="12"/>
        <v>267900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>
      <c r="A63" s="53" t="s">
        <v>1</v>
      </c>
      <c r="B63" s="63"/>
      <c r="C63" s="45">
        <f t="shared" ref="C63:M63" si="13">MAX(C58:C61)</f>
        <v>99.94</v>
      </c>
      <c r="D63" s="145">
        <f t="shared" si="13"/>
        <v>111500</v>
      </c>
      <c r="E63" s="145">
        <f t="shared" si="13"/>
        <v>697300</v>
      </c>
      <c r="F63" s="145">
        <f t="shared" si="13"/>
        <v>11240</v>
      </c>
      <c r="G63" s="145">
        <f t="shared" si="13"/>
        <v>22600</v>
      </c>
      <c r="H63" s="45">
        <f t="shared" si="13"/>
        <v>36.85</v>
      </c>
      <c r="I63" s="144">
        <f t="shared" si="13"/>
        <v>136.9</v>
      </c>
      <c r="J63" s="145">
        <f t="shared" si="13"/>
        <v>1177000</v>
      </c>
      <c r="K63" s="145">
        <f t="shared" si="13"/>
        <v>5779</v>
      </c>
      <c r="L63" s="145">
        <f t="shared" si="13"/>
        <v>6357</v>
      </c>
      <c r="M63" s="145">
        <f t="shared" si="13"/>
        <v>277100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 ht="15.75" thickBot="1">
      <c r="A64" s="55" t="s">
        <v>2</v>
      </c>
      <c r="B64" s="64"/>
      <c r="C64" s="48">
        <f t="shared" ref="C64:M64" si="14">MEDIAN(C58:C61)</f>
        <v>98.234999999999999</v>
      </c>
      <c r="D64" s="152">
        <f t="shared" si="14"/>
        <v>4315</v>
      </c>
      <c r="E64" s="152">
        <f t="shared" si="14"/>
        <v>14820</v>
      </c>
      <c r="F64" s="152">
        <f t="shared" si="14"/>
        <v>10070</v>
      </c>
      <c r="G64" s="152">
        <f t="shared" si="14"/>
        <v>20900</v>
      </c>
      <c r="H64" s="48">
        <f t="shared" si="14"/>
        <v>32.695</v>
      </c>
      <c r="I64" s="146">
        <f t="shared" si="14"/>
        <v>125.7</v>
      </c>
      <c r="J64" s="152">
        <f t="shared" si="14"/>
        <v>1172500</v>
      </c>
      <c r="K64" s="152">
        <f t="shared" si="14"/>
        <v>4121</v>
      </c>
      <c r="L64" s="152">
        <f t="shared" si="14"/>
        <v>4533</v>
      </c>
      <c r="M64" s="152">
        <f t="shared" si="14"/>
        <v>272500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31">
      <c r="C65" s="12"/>
      <c r="D65" s="12"/>
      <c r="E65" s="23"/>
      <c r="F65" s="23"/>
      <c r="G65" s="23"/>
      <c r="J65" s="12"/>
      <c r="K65" s="12"/>
      <c r="S65"/>
      <c r="T65"/>
      <c r="U65"/>
      <c r="V65"/>
      <c r="W65"/>
      <c r="X65"/>
      <c r="Y65"/>
      <c r="Z65"/>
      <c r="AA65"/>
      <c r="AB65"/>
      <c r="AC65"/>
    </row>
    <row r="66" spans="1:31" ht="15.75" thickBot="1">
      <c r="C66" s="12"/>
      <c r="D66" s="12"/>
      <c r="E66" s="12"/>
      <c r="F66" s="12"/>
      <c r="G66" s="23"/>
      <c r="H66" s="23"/>
      <c r="K66" s="12"/>
      <c r="L66" s="12"/>
      <c r="AA66"/>
      <c r="AB66"/>
      <c r="AC66"/>
    </row>
    <row r="67" spans="1:31" ht="60" customHeight="1">
      <c r="A67" s="61" t="s">
        <v>74</v>
      </c>
      <c r="B67" s="39" t="s">
        <v>3</v>
      </c>
      <c r="C67" s="40" t="s">
        <v>54</v>
      </c>
      <c r="D67" s="41" t="s">
        <v>303</v>
      </c>
      <c r="E67" s="41" t="s">
        <v>55</v>
      </c>
      <c r="F67" s="40" t="s">
        <v>57</v>
      </c>
      <c r="G67" s="40" t="s">
        <v>219</v>
      </c>
      <c r="H67" s="40" t="s">
        <v>76</v>
      </c>
      <c r="I67" s="40" t="s">
        <v>210</v>
      </c>
      <c r="J67" s="40" t="s">
        <v>139</v>
      </c>
      <c r="K67" s="40" t="s">
        <v>211</v>
      </c>
      <c r="L67" s="40" t="s">
        <v>212</v>
      </c>
      <c r="M67" s="40" t="s">
        <v>140</v>
      </c>
      <c r="N67" s="40" t="s">
        <v>141</v>
      </c>
      <c r="O67" s="40" t="s">
        <v>142</v>
      </c>
      <c r="P67" s="40" t="s">
        <v>143</v>
      </c>
      <c r="Q67" s="40" t="s">
        <v>150</v>
      </c>
      <c r="R67" s="40" t="s">
        <v>77</v>
      </c>
      <c r="S67" s="40" t="s">
        <v>144</v>
      </c>
      <c r="T67" s="40" t="s">
        <v>145</v>
      </c>
      <c r="U67" s="40" t="s">
        <v>146</v>
      </c>
      <c r="V67" s="40" t="s">
        <v>147</v>
      </c>
      <c r="W67" s="40" t="s">
        <v>148</v>
      </c>
      <c r="X67" s="40" t="s">
        <v>149</v>
      </c>
      <c r="Y67" s="40" t="s">
        <v>138</v>
      </c>
      <c r="Z67" s="40" t="s">
        <v>50</v>
      </c>
      <c r="AA67" s="40" t="s">
        <v>51</v>
      </c>
      <c r="AB67" s="40" t="s">
        <v>52</v>
      </c>
      <c r="AC67" s="40" t="s">
        <v>53</v>
      </c>
      <c r="AD67" s="40" t="s">
        <v>209</v>
      </c>
      <c r="AE67" s="40" t="s">
        <v>151</v>
      </c>
    </row>
    <row r="68" spans="1:31">
      <c r="A68" s="27" t="s">
        <v>301</v>
      </c>
      <c r="B68" s="30">
        <v>26000396</v>
      </c>
      <c r="C68" s="31">
        <v>94.9</v>
      </c>
      <c r="D68" s="32">
        <v>7.1289999999999996</v>
      </c>
      <c r="E68" s="31">
        <v>44.55</v>
      </c>
      <c r="F68" s="50">
        <v>0.86429999999999996</v>
      </c>
      <c r="G68" s="50"/>
      <c r="H68" s="34">
        <v>30.23</v>
      </c>
      <c r="I68" s="34">
        <v>40.020000000000003</v>
      </c>
      <c r="J68" s="34">
        <v>20.5</v>
      </c>
      <c r="K68" s="34">
        <v>23.2</v>
      </c>
      <c r="L68" s="34">
        <v>59.34</v>
      </c>
      <c r="M68" s="34">
        <v>23.81</v>
      </c>
      <c r="N68" s="34">
        <v>17.27</v>
      </c>
      <c r="O68" s="34">
        <v>28.68</v>
      </c>
      <c r="P68" s="36">
        <v>4.524</v>
      </c>
      <c r="Q68" s="34">
        <v>21.96</v>
      </c>
      <c r="R68" s="36">
        <v>8.0399999999999991</v>
      </c>
      <c r="S68" s="34">
        <v>17.649999999999999</v>
      </c>
      <c r="T68" s="34">
        <v>42.48</v>
      </c>
      <c r="U68" s="34">
        <v>17.41</v>
      </c>
      <c r="V68" s="34">
        <v>21.17</v>
      </c>
      <c r="W68" s="34">
        <v>9.8149999999999995</v>
      </c>
      <c r="X68" s="34">
        <v>20.75</v>
      </c>
      <c r="Y68" s="34" t="s">
        <v>289</v>
      </c>
      <c r="Z68" s="34"/>
      <c r="AA68" s="34"/>
      <c r="AB68" s="34"/>
      <c r="AC68" s="34"/>
      <c r="AD68" s="34"/>
      <c r="AE68" s="34" t="s">
        <v>302</v>
      </c>
    </row>
    <row r="69" spans="1:31">
      <c r="A69" s="27" t="s">
        <v>297</v>
      </c>
      <c r="B69" s="30">
        <v>26000936</v>
      </c>
      <c r="C69" s="31">
        <v>44.56</v>
      </c>
      <c r="D69" s="31"/>
      <c r="E69" s="31"/>
      <c r="F69" s="34"/>
      <c r="G69" s="50"/>
      <c r="H69" s="50"/>
      <c r="I69" s="29"/>
      <c r="J69" s="36"/>
      <c r="K69" s="37"/>
      <c r="L69" s="35"/>
      <c r="M69" s="37"/>
      <c r="N69" s="37"/>
      <c r="O69" s="35"/>
      <c r="P69" s="35"/>
      <c r="Q69" s="29"/>
      <c r="R69" s="29"/>
      <c r="S69" s="29"/>
      <c r="T69" s="35"/>
      <c r="U69" s="34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31">
      <c r="A70" s="27" t="s">
        <v>298</v>
      </c>
      <c r="B70" s="30">
        <v>26000631</v>
      </c>
      <c r="C70" s="31">
        <v>99.94</v>
      </c>
      <c r="D70" s="31"/>
      <c r="E70" s="31"/>
      <c r="F70" s="34"/>
      <c r="G70" s="34">
        <v>57.43</v>
      </c>
      <c r="H70" s="50"/>
      <c r="I70" s="29"/>
      <c r="J70" s="36"/>
      <c r="K70" s="37"/>
      <c r="L70" s="35"/>
      <c r="M70" s="37"/>
      <c r="N70" s="37"/>
      <c r="O70" s="35"/>
      <c r="P70" s="35"/>
      <c r="Q70" s="29"/>
      <c r="R70" s="29"/>
      <c r="S70" s="29"/>
      <c r="T70" s="35"/>
      <c r="U70" s="34"/>
      <c r="V70" s="35"/>
      <c r="W70" s="35"/>
      <c r="X70" s="35"/>
      <c r="Y70" s="35"/>
      <c r="Z70" s="35" t="s">
        <v>251</v>
      </c>
      <c r="AA70" s="35" t="s">
        <v>257</v>
      </c>
      <c r="AB70" s="35" t="s">
        <v>299</v>
      </c>
      <c r="AC70" s="35" t="s">
        <v>257</v>
      </c>
      <c r="AD70" s="35" t="s">
        <v>300</v>
      </c>
      <c r="AE70" s="35"/>
    </row>
    <row r="71" spans="1:31">
      <c r="A71" s="51" t="s">
        <v>0</v>
      </c>
      <c r="B71" s="62"/>
      <c r="C71" s="44">
        <f>MIN(C68:C70)</f>
        <v>44.56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spans="1:31">
      <c r="A72" s="53" t="s">
        <v>1</v>
      </c>
      <c r="B72" s="63"/>
      <c r="C72" s="45">
        <f>MAX(C68:C70)</f>
        <v>99.94</v>
      </c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</row>
    <row r="73" spans="1:31" ht="15.75" thickBot="1">
      <c r="A73" s="55" t="s">
        <v>2</v>
      </c>
      <c r="B73" s="64"/>
      <c r="C73" s="48">
        <f>MEDIAN(C68:C70)</f>
        <v>94.9</v>
      </c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</row>
    <row r="75" spans="1:31">
      <c r="A75" s="13" t="s">
        <v>33</v>
      </c>
    </row>
    <row r="76" spans="1:31">
      <c r="A76" t="s">
        <v>34</v>
      </c>
    </row>
  </sheetData>
  <sheetProtection algorithmName="SHA-512" hashValue="JOCrb6L0OD1E7kz9TsBvUYHKeM0lBnjGXlxvCN+cGAA70GwAAZjTsgj3gXeL1NhkpYZEIQS+cQSYZfoqzuA0Eg==" saltValue="M2+xlBwwawaurfD8GWH+Gw==" spinCount="100000" sheet="1" objects="1" scenarios="1"/>
  <sortState xmlns:xlrd2="http://schemas.microsoft.com/office/spreadsheetml/2017/richdata2" ref="A68:AE70">
    <sortCondition ref="A68:A70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E155"/>
  <sheetViews>
    <sheetView showGridLines="0" zoomScale="80" zoomScaleNormal="80" workbookViewId="0">
      <selection activeCell="F1" sqref="F1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291" width="15.7109375" customWidth="1"/>
  </cols>
  <sheetData>
    <row r="1" spans="1:64" ht="120" customHeight="1">
      <c r="B1" s="167" t="s">
        <v>240</v>
      </c>
    </row>
    <row r="2" spans="1:64">
      <c r="A2" s="9" t="s">
        <v>30</v>
      </c>
      <c r="BL2"/>
    </row>
    <row r="3" spans="1:64" ht="15.75" thickBot="1">
      <c r="BL3"/>
    </row>
    <row r="4" spans="1:64" s="3" customFormat="1" ht="60" customHeight="1">
      <c r="A4" s="38" t="s">
        <v>6</v>
      </c>
      <c r="B4" s="39" t="s">
        <v>3</v>
      </c>
      <c r="C4" s="40" t="s">
        <v>39</v>
      </c>
      <c r="D4" s="40" t="s">
        <v>37</v>
      </c>
      <c r="E4" s="40" t="s">
        <v>38</v>
      </c>
      <c r="F4" s="40" t="s">
        <v>40</v>
      </c>
      <c r="G4" s="40" t="s">
        <v>114</v>
      </c>
      <c r="H4" s="40" t="s">
        <v>41</v>
      </c>
      <c r="I4" s="40" t="s">
        <v>208</v>
      </c>
      <c r="J4" s="40" t="s">
        <v>49</v>
      </c>
      <c r="K4" s="40" t="s">
        <v>115</v>
      </c>
      <c r="L4" s="40" t="s">
        <v>120</v>
      </c>
      <c r="M4" s="40" t="s">
        <v>239</v>
      </c>
      <c r="N4" s="40" t="s">
        <v>116</v>
      </c>
      <c r="O4" s="40" t="s">
        <v>117</v>
      </c>
      <c r="P4" s="40" t="s">
        <v>42</v>
      </c>
      <c r="Q4" s="40" t="s">
        <v>43</v>
      </c>
      <c r="R4" s="40" t="s">
        <v>44</v>
      </c>
      <c r="S4" s="40" t="s">
        <v>45</v>
      </c>
      <c r="T4" s="40" t="s">
        <v>46</v>
      </c>
      <c r="U4" s="40" t="s">
        <v>47</v>
      </c>
      <c r="V4" s="40" t="s">
        <v>48</v>
      </c>
      <c r="W4" s="40" t="s">
        <v>214</v>
      </c>
      <c r="X4" s="40" t="s">
        <v>215</v>
      </c>
      <c r="Y4" s="40" t="s">
        <v>80</v>
      </c>
      <c r="Z4" s="40" t="s">
        <v>235</v>
      </c>
      <c r="AA4" s="40" t="s">
        <v>222</v>
      </c>
      <c r="AB4" s="40" t="s">
        <v>223</v>
      </c>
    </row>
    <row r="5" spans="1:64">
      <c r="A5" s="27" t="s">
        <v>252</v>
      </c>
      <c r="B5" s="30">
        <v>26000580</v>
      </c>
      <c r="C5" s="31"/>
      <c r="D5" s="35"/>
      <c r="E5" s="34"/>
      <c r="F5" s="34"/>
      <c r="G5" s="33"/>
      <c r="H5" s="50"/>
      <c r="I5" s="129"/>
      <c r="J5" s="37"/>
      <c r="K5" s="37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29" t="s">
        <v>249</v>
      </c>
      <c r="Z5" s="29" t="s">
        <v>249</v>
      </c>
      <c r="AA5" s="66"/>
      <c r="AB5" s="35"/>
      <c r="AC5" s="14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7" t="s">
        <v>248</v>
      </c>
      <c r="B6" s="30">
        <v>26001027</v>
      </c>
      <c r="C6" s="31"/>
      <c r="D6" s="35"/>
      <c r="E6" s="35"/>
      <c r="F6" s="35"/>
      <c r="G6" s="37"/>
      <c r="H6" s="35"/>
      <c r="I6" s="29"/>
      <c r="J6" s="35"/>
      <c r="K6" s="35"/>
      <c r="L6" s="35"/>
      <c r="M6" s="35"/>
      <c r="N6" s="35"/>
      <c r="O6" s="35"/>
      <c r="P6" s="37"/>
      <c r="Q6" s="35"/>
      <c r="R6" s="35"/>
      <c r="S6" s="35"/>
      <c r="T6" s="37"/>
      <c r="U6" s="35"/>
      <c r="V6" s="35"/>
      <c r="W6" s="35"/>
      <c r="X6" s="29"/>
      <c r="Y6" s="29" t="s">
        <v>249</v>
      </c>
      <c r="Z6" s="29" t="s">
        <v>249</v>
      </c>
      <c r="AA6" s="66"/>
      <c r="AB6" s="35"/>
      <c r="AC6" s="14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7" t="s">
        <v>248</v>
      </c>
      <c r="B7" s="30">
        <v>26000711</v>
      </c>
      <c r="C7" s="31">
        <v>89.38</v>
      </c>
      <c r="D7" s="34">
        <v>8.9149999999999991</v>
      </c>
      <c r="E7" s="34">
        <v>59.38</v>
      </c>
      <c r="F7" s="34">
        <v>42.57</v>
      </c>
      <c r="G7" s="33">
        <v>213.8</v>
      </c>
      <c r="H7" s="50">
        <v>0.48809999999999998</v>
      </c>
      <c r="I7" s="129">
        <v>1.5980000000000001</v>
      </c>
      <c r="J7" s="37">
        <v>7783</v>
      </c>
      <c r="K7" s="37">
        <v>2666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66"/>
      <c r="AB7" s="35"/>
      <c r="AC7" s="14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7" t="s">
        <v>248</v>
      </c>
      <c r="B8" s="30">
        <v>26000603</v>
      </c>
      <c r="C8" s="31">
        <v>88.73</v>
      </c>
      <c r="D8" s="35"/>
      <c r="E8" s="34"/>
      <c r="F8" s="34"/>
      <c r="G8" s="33"/>
      <c r="H8" s="50"/>
      <c r="I8" s="129"/>
      <c r="J8" s="37"/>
      <c r="K8" s="37"/>
      <c r="L8" s="29" t="s">
        <v>251</v>
      </c>
      <c r="M8" s="29" t="s">
        <v>253</v>
      </c>
      <c r="N8" s="29" t="s">
        <v>254</v>
      </c>
      <c r="O8" s="29" t="s">
        <v>255</v>
      </c>
      <c r="P8" s="29" t="s">
        <v>253</v>
      </c>
      <c r="Q8" s="29" t="s">
        <v>253</v>
      </c>
      <c r="R8" s="29" t="s">
        <v>256</v>
      </c>
      <c r="S8" s="29" t="s">
        <v>253</v>
      </c>
      <c r="T8" s="29" t="s">
        <v>253</v>
      </c>
      <c r="U8" s="29" t="s">
        <v>256</v>
      </c>
      <c r="V8" s="29" t="s">
        <v>257</v>
      </c>
      <c r="W8" s="35"/>
      <c r="X8" s="35"/>
      <c r="Y8" s="35"/>
      <c r="Z8" s="35"/>
      <c r="AA8" s="66"/>
      <c r="AB8" s="35"/>
      <c r="AC8" s="14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27" t="s">
        <v>248</v>
      </c>
      <c r="B9" s="30">
        <v>26000603</v>
      </c>
      <c r="C9" s="31">
        <v>88.86</v>
      </c>
      <c r="D9" s="35"/>
      <c r="E9" s="34"/>
      <c r="F9" s="34"/>
      <c r="G9" s="33"/>
      <c r="H9" s="50"/>
      <c r="I9" s="129"/>
      <c r="J9" s="37"/>
      <c r="K9" s="37"/>
      <c r="L9" s="29" t="s">
        <v>251</v>
      </c>
      <c r="M9" s="29" t="s">
        <v>253</v>
      </c>
      <c r="N9" s="29" t="s">
        <v>254</v>
      </c>
      <c r="O9" s="29" t="s">
        <v>255</v>
      </c>
      <c r="P9" s="29" t="s">
        <v>253</v>
      </c>
      <c r="Q9" s="29" t="s">
        <v>253</v>
      </c>
      <c r="R9" s="29" t="s">
        <v>256</v>
      </c>
      <c r="S9" s="29" t="s">
        <v>253</v>
      </c>
      <c r="T9" s="29" t="s">
        <v>253</v>
      </c>
      <c r="U9" s="36">
        <v>1.331</v>
      </c>
      <c r="V9" s="29" t="s">
        <v>257</v>
      </c>
      <c r="W9" s="35"/>
      <c r="X9" s="35"/>
      <c r="Y9" s="35"/>
      <c r="Z9" s="35"/>
      <c r="AA9" s="66"/>
      <c r="AB9" s="35"/>
      <c r="AC9" s="14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27" t="s">
        <v>248</v>
      </c>
      <c r="B10" s="30">
        <v>26000603</v>
      </c>
      <c r="C10" s="31">
        <v>88.77</v>
      </c>
      <c r="D10" s="35"/>
      <c r="E10" s="34"/>
      <c r="F10" s="34"/>
      <c r="G10" s="33"/>
      <c r="H10" s="50"/>
      <c r="I10" s="129"/>
      <c r="J10" s="37"/>
      <c r="K10" s="37"/>
      <c r="L10" s="29" t="s">
        <v>251</v>
      </c>
      <c r="M10" s="29" t="s">
        <v>253</v>
      </c>
      <c r="N10" s="29" t="s">
        <v>254</v>
      </c>
      <c r="O10" s="29" t="s">
        <v>255</v>
      </c>
      <c r="P10" s="29" t="s">
        <v>253</v>
      </c>
      <c r="Q10" s="29" t="s">
        <v>253</v>
      </c>
      <c r="R10" s="50">
        <v>7.6600000000000001E-2</v>
      </c>
      <c r="S10" s="29" t="s">
        <v>253</v>
      </c>
      <c r="T10" s="29" t="s">
        <v>253</v>
      </c>
      <c r="U10" s="29" t="s">
        <v>256</v>
      </c>
      <c r="V10" s="29" t="s">
        <v>257</v>
      </c>
      <c r="W10" s="35"/>
      <c r="X10" s="35"/>
      <c r="Y10" s="35"/>
      <c r="Z10" s="35"/>
      <c r="AA10" s="66"/>
      <c r="AB10" s="35"/>
      <c r="AC10" s="14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27" t="s">
        <v>248</v>
      </c>
      <c r="B11" s="30">
        <v>26000603</v>
      </c>
      <c r="C11" s="31">
        <v>88.82</v>
      </c>
      <c r="D11" s="34">
        <v>14.05</v>
      </c>
      <c r="E11" s="34">
        <v>115.5</v>
      </c>
      <c r="F11" s="34">
        <v>48.67</v>
      </c>
      <c r="G11" s="33">
        <v>171.1</v>
      </c>
      <c r="H11" s="50">
        <v>0.49370000000000003</v>
      </c>
      <c r="I11" s="129">
        <v>0.63060000000000005</v>
      </c>
      <c r="J11" s="37">
        <v>8166</v>
      </c>
      <c r="K11" s="37">
        <v>1808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66"/>
      <c r="AB11" s="35"/>
      <c r="AC11" s="14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s="27" t="s">
        <v>248</v>
      </c>
      <c r="B12" s="30">
        <v>26000532</v>
      </c>
      <c r="C12" s="31">
        <v>88.96</v>
      </c>
      <c r="D12" s="34">
        <v>22.54</v>
      </c>
      <c r="E12" s="34">
        <v>91.18</v>
      </c>
      <c r="F12" s="34">
        <v>79.599999999999994</v>
      </c>
      <c r="G12" s="33">
        <v>204.7</v>
      </c>
      <c r="H12" s="50">
        <v>0.30659999999999998</v>
      </c>
      <c r="I12" s="129">
        <v>0.94420000000000004</v>
      </c>
      <c r="J12" s="37">
        <v>6102</v>
      </c>
      <c r="K12" s="37">
        <v>1265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66"/>
      <c r="AB12" s="35"/>
      <c r="AC12" s="14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s="27" t="s">
        <v>248</v>
      </c>
      <c r="B13" s="30">
        <v>26000504</v>
      </c>
      <c r="C13" s="31">
        <v>89.13</v>
      </c>
      <c r="D13" s="34">
        <v>23.22</v>
      </c>
      <c r="E13" s="34">
        <v>132.5</v>
      </c>
      <c r="F13" s="34">
        <v>55.56</v>
      </c>
      <c r="G13" s="33">
        <v>308.5</v>
      </c>
      <c r="H13" s="50">
        <v>0.42530000000000001</v>
      </c>
      <c r="I13" s="129">
        <v>1.871</v>
      </c>
      <c r="J13" s="37">
        <v>5461</v>
      </c>
      <c r="K13" s="37">
        <v>1206</v>
      </c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66"/>
      <c r="AB13" s="35"/>
      <c r="AC13" s="14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s="27" t="s">
        <v>248</v>
      </c>
      <c r="B14" s="30">
        <v>26000443</v>
      </c>
      <c r="C14" s="31">
        <v>87.77</v>
      </c>
      <c r="D14" s="35"/>
      <c r="E14" s="34"/>
      <c r="F14" s="34"/>
      <c r="G14" s="33"/>
      <c r="H14" s="50"/>
      <c r="I14" s="129"/>
      <c r="J14" s="37"/>
      <c r="K14" s="37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29"/>
      <c r="Z14" s="29"/>
      <c r="AA14" s="29" t="s">
        <v>258</v>
      </c>
      <c r="AB14" s="29" t="s">
        <v>258</v>
      </c>
      <c r="AC14" s="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s="27" t="s">
        <v>248</v>
      </c>
      <c r="B15" s="30">
        <v>26000443</v>
      </c>
      <c r="C15" s="31">
        <v>88</v>
      </c>
      <c r="D15" s="35"/>
      <c r="E15" s="34"/>
      <c r="F15" s="34"/>
      <c r="G15" s="33"/>
      <c r="H15" s="50"/>
      <c r="I15" s="129"/>
      <c r="J15" s="37"/>
      <c r="K15" s="37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29" t="s">
        <v>259</v>
      </c>
      <c r="X15" s="29" t="s">
        <v>259</v>
      </c>
      <c r="Y15" s="29"/>
      <c r="Z15" s="29"/>
      <c r="AA15" s="66"/>
      <c r="AB15" s="29"/>
      <c r="AC15" s="14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27" t="s">
        <v>248</v>
      </c>
      <c r="B16" s="30">
        <v>26000403</v>
      </c>
      <c r="C16" s="31">
        <v>88.89</v>
      </c>
      <c r="D16" s="29"/>
      <c r="E16" s="34"/>
      <c r="F16" s="34"/>
      <c r="G16" s="33"/>
      <c r="H16" s="50"/>
      <c r="I16" s="129"/>
      <c r="J16" s="37"/>
      <c r="K16" s="37"/>
      <c r="L16" s="35"/>
      <c r="M16" s="35"/>
      <c r="N16" s="29"/>
      <c r="O16" s="29"/>
      <c r="P16" s="37"/>
      <c r="Q16" s="35"/>
      <c r="R16" s="35"/>
      <c r="S16" s="35"/>
      <c r="T16" s="35"/>
      <c r="U16" s="35"/>
      <c r="V16" s="35"/>
      <c r="W16" s="35"/>
      <c r="X16" s="29"/>
      <c r="Y16" s="29"/>
      <c r="Z16" s="29"/>
      <c r="AA16" s="29" t="s">
        <v>258</v>
      </c>
      <c r="AB16" s="29" t="s">
        <v>258</v>
      </c>
      <c r="AC16" s="14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7">
      <c r="A17" s="27" t="s">
        <v>248</v>
      </c>
      <c r="B17" s="30">
        <v>26000274</v>
      </c>
      <c r="C17" s="31">
        <v>88.51</v>
      </c>
      <c r="D17" s="29"/>
      <c r="E17" s="34"/>
      <c r="F17" s="34"/>
      <c r="G17" s="33"/>
      <c r="H17" s="50"/>
      <c r="I17" s="129"/>
      <c r="J17" s="37"/>
      <c r="K17" s="37"/>
      <c r="L17" s="29"/>
      <c r="M17" s="29"/>
      <c r="N17" s="29"/>
      <c r="O17" s="36"/>
      <c r="P17" s="29"/>
      <c r="Q17" s="29"/>
      <c r="R17" s="29"/>
      <c r="S17" s="34"/>
      <c r="T17" s="29"/>
      <c r="U17" s="29"/>
      <c r="V17" s="29"/>
      <c r="W17" s="29"/>
      <c r="X17" s="29"/>
      <c r="Y17" s="35"/>
      <c r="Z17" s="35"/>
      <c r="AA17" s="29" t="s">
        <v>258</v>
      </c>
      <c r="AB17" s="34" t="s">
        <v>258</v>
      </c>
      <c r="AC17" s="14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7">
      <c r="A18" s="27" t="s">
        <v>247</v>
      </c>
      <c r="B18" s="30">
        <v>26000832</v>
      </c>
      <c r="C18" s="31"/>
      <c r="D18" s="35"/>
      <c r="E18" s="35"/>
      <c r="F18" s="35"/>
      <c r="G18" s="35"/>
      <c r="H18" s="35"/>
      <c r="I18" s="29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29" t="s">
        <v>249</v>
      </c>
      <c r="Z18" s="29" t="s">
        <v>249</v>
      </c>
      <c r="AA18" s="66"/>
      <c r="AB18" s="35"/>
      <c r="AC18" s="14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7">
      <c r="A19" s="27" t="s">
        <v>247</v>
      </c>
      <c r="B19" s="30">
        <v>26000417</v>
      </c>
      <c r="C19" s="31">
        <v>87.23</v>
      </c>
      <c r="D19" s="35"/>
      <c r="E19" s="34"/>
      <c r="F19" s="34"/>
      <c r="G19" s="33"/>
      <c r="H19" s="50"/>
      <c r="I19" s="129"/>
      <c r="J19" s="37"/>
      <c r="K19" s="37"/>
      <c r="L19" s="29"/>
      <c r="M19" s="29"/>
      <c r="N19" s="29"/>
      <c r="O19" s="29"/>
      <c r="P19" s="37"/>
      <c r="Q19" s="35"/>
      <c r="R19" s="35"/>
      <c r="S19" s="35"/>
      <c r="T19" s="35"/>
      <c r="U19" s="35"/>
      <c r="V19" s="35"/>
      <c r="W19" s="35"/>
      <c r="X19" s="29"/>
      <c r="Y19" s="37"/>
      <c r="Z19" s="35"/>
      <c r="AA19" s="29" t="s">
        <v>258</v>
      </c>
      <c r="AB19" s="34">
        <v>0.23</v>
      </c>
      <c r="AC19" s="14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7">
      <c r="A20" s="27" t="s">
        <v>244</v>
      </c>
      <c r="B20" s="30">
        <v>26000628</v>
      </c>
      <c r="C20" s="31">
        <v>89.71</v>
      </c>
      <c r="D20" s="34">
        <v>16.32</v>
      </c>
      <c r="E20" s="34">
        <v>130.6</v>
      </c>
      <c r="F20" s="34">
        <v>54.55</v>
      </c>
      <c r="G20" s="33">
        <v>142.5</v>
      </c>
      <c r="H20" s="50">
        <v>0.2021</v>
      </c>
      <c r="I20" s="129" t="s">
        <v>251</v>
      </c>
      <c r="J20" s="37">
        <v>4069</v>
      </c>
      <c r="K20" s="37">
        <v>871.5</v>
      </c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66"/>
      <c r="AB20" s="35"/>
      <c r="AC20" s="14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7">
      <c r="A21" s="27" t="s">
        <v>244</v>
      </c>
      <c r="B21" s="30">
        <v>26000455</v>
      </c>
      <c r="C21" s="31">
        <v>86.1</v>
      </c>
      <c r="D21" s="35"/>
      <c r="E21" s="34"/>
      <c r="F21" s="34"/>
      <c r="G21" s="33"/>
      <c r="H21" s="50"/>
      <c r="I21" s="129"/>
      <c r="J21" s="37"/>
      <c r="K21" s="37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29" t="s">
        <v>258</v>
      </c>
      <c r="AB21" s="29" t="s">
        <v>258</v>
      </c>
      <c r="AC21" s="14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7">
      <c r="A22" s="27" t="s">
        <v>244</v>
      </c>
      <c r="B22" s="30">
        <v>26000276</v>
      </c>
      <c r="C22" s="31">
        <v>86.88</v>
      </c>
      <c r="D22" s="35"/>
      <c r="E22" s="34"/>
      <c r="F22" s="34"/>
      <c r="G22" s="33"/>
      <c r="H22" s="50"/>
      <c r="I22" s="129"/>
      <c r="J22" s="37"/>
      <c r="K22" s="37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50"/>
      <c r="Z22" s="29"/>
      <c r="AA22" s="29" t="s">
        <v>258</v>
      </c>
      <c r="AB22" s="34">
        <v>2.02</v>
      </c>
      <c r="AC22" s="14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7">
      <c r="A23" s="27" t="s">
        <v>244</v>
      </c>
      <c r="B23" s="30">
        <v>26000276</v>
      </c>
      <c r="C23" s="31">
        <v>87.5</v>
      </c>
      <c r="D23" s="35"/>
      <c r="E23" s="34"/>
      <c r="F23" s="34"/>
      <c r="G23" s="33"/>
      <c r="H23" s="50"/>
      <c r="I23" s="129"/>
      <c r="J23" s="37"/>
      <c r="K23" s="37"/>
      <c r="L23" s="35"/>
      <c r="M23" s="35"/>
      <c r="N23" s="35"/>
      <c r="O23" s="35"/>
      <c r="P23" s="37"/>
      <c r="Q23" s="37"/>
      <c r="R23" s="35"/>
      <c r="S23" s="37"/>
      <c r="T23" s="35"/>
      <c r="U23" s="35"/>
      <c r="V23" s="35"/>
      <c r="W23" s="29" t="s">
        <v>259</v>
      </c>
      <c r="X23" s="29" t="s">
        <v>259</v>
      </c>
      <c r="Y23" s="35"/>
      <c r="Z23" s="35"/>
      <c r="AA23" s="66"/>
      <c r="AB23" s="34"/>
      <c r="AC23" s="14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7">
      <c r="A24" s="27" t="s">
        <v>250</v>
      </c>
      <c r="B24" s="30">
        <v>26000731</v>
      </c>
      <c r="C24" s="31">
        <v>89.73</v>
      </c>
      <c r="D24" s="34">
        <v>15.57</v>
      </c>
      <c r="E24" s="34">
        <v>122.6</v>
      </c>
      <c r="F24" s="34">
        <v>57.88</v>
      </c>
      <c r="G24" s="33">
        <v>167.3</v>
      </c>
      <c r="H24" s="50">
        <v>0.25979999999999998</v>
      </c>
      <c r="I24" s="129" t="s">
        <v>251</v>
      </c>
      <c r="J24" s="37">
        <v>6124</v>
      </c>
      <c r="K24" s="37">
        <v>963</v>
      </c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66"/>
      <c r="AB24" s="35"/>
      <c r="AC24" s="1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7">
      <c r="A25" s="51" t="s">
        <v>0</v>
      </c>
      <c r="B25" s="67"/>
      <c r="C25" s="68">
        <f t="shared" ref="C25:K25" si="0">MIN(C5:C24)</f>
        <v>86.1</v>
      </c>
      <c r="D25" s="68">
        <f t="shared" si="0"/>
        <v>8.9149999999999991</v>
      </c>
      <c r="E25" s="70">
        <f t="shared" si="0"/>
        <v>59.38</v>
      </c>
      <c r="F25" s="70">
        <f t="shared" si="0"/>
        <v>42.57</v>
      </c>
      <c r="G25" s="186">
        <f t="shared" si="0"/>
        <v>142.5</v>
      </c>
      <c r="H25" s="153">
        <f t="shared" si="0"/>
        <v>0.2021</v>
      </c>
      <c r="I25" s="69">
        <f t="shared" si="0"/>
        <v>0.63060000000000005</v>
      </c>
      <c r="J25" s="67">
        <f t="shared" si="0"/>
        <v>4069</v>
      </c>
      <c r="K25" s="67">
        <f t="shared" si="0"/>
        <v>871.5</v>
      </c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9"/>
      <c r="Z25" s="69"/>
      <c r="AA25" s="69"/>
      <c r="AB25" s="70">
        <f>MIN(AB5:AB24)</f>
        <v>0.23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7">
      <c r="A26" s="53" t="s">
        <v>1</v>
      </c>
      <c r="B26" s="71"/>
      <c r="C26" s="72">
        <f t="shared" ref="C26:K26" si="1">MAX(C5:C24)</f>
        <v>89.73</v>
      </c>
      <c r="D26" s="72">
        <f t="shared" si="1"/>
        <v>23.22</v>
      </c>
      <c r="E26" s="76">
        <f t="shared" si="1"/>
        <v>132.5</v>
      </c>
      <c r="F26" s="76">
        <f t="shared" si="1"/>
        <v>79.599999999999994</v>
      </c>
      <c r="G26" s="77">
        <f t="shared" si="1"/>
        <v>308.5</v>
      </c>
      <c r="H26" s="75">
        <f t="shared" si="1"/>
        <v>0.49370000000000003</v>
      </c>
      <c r="I26" s="73">
        <f t="shared" si="1"/>
        <v>1.871</v>
      </c>
      <c r="J26" s="71">
        <f t="shared" si="1"/>
        <v>8166</v>
      </c>
      <c r="K26" s="71">
        <f t="shared" si="1"/>
        <v>2666</v>
      </c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3"/>
      <c r="Z26" s="73"/>
      <c r="AA26" s="73"/>
      <c r="AB26" s="76">
        <f>MAX(AB5:AB24)</f>
        <v>2.02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7" ht="15.75" thickBot="1">
      <c r="A27" s="55" t="s">
        <v>2</v>
      </c>
      <c r="B27" s="64"/>
      <c r="C27" s="65">
        <f t="shared" ref="C27:K27" si="2">MEDIAN(C5:C24)</f>
        <v>88.77</v>
      </c>
      <c r="D27" s="65">
        <f t="shared" si="2"/>
        <v>15.945</v>
      </c>
      <c r="E27" s="80">
        <f t="shared" si="2"/>
        <v>119.05</v>
      </c>
      <c r="F27" s="80">
        <f t="shared" si="2"/>
        <v>55.055</v>
      </c>
      <c r="G27" s="126">
        <f t="shared" si="2"/>
        <v>187.89999999999998</v>
      </c>
      <c r="H27" s="79">
        <f t="shared" si="2"/>
        <v>0.36595</v>
      </c>
      <c r="I27" s="78">
        <f t="shared" si="2"/>
        <v>1.2711000000000001</v>
      </c>
      <c r="J27" s="187">
        <f t="shared" si="2"/>
        <v>6113</v>
      </c>
      <c r="K27" s="187">
        <f t="shared" si="2"/>
        <v>1235.5</v>
      </c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78"/>
      <c r="Z27" s="78"/>
      <c r="AA27" s="78"/>
      <c r="AB27" s="80">
        <f>MEDIAN(AB5:AB24)</f>
        <v>1.125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7">
      <c r="U28" s="123"/>
      <c r="BC28"/>
      <c r="BD28"/>
      <c r="BE28"/>
      <c r="BF28"/>
      <c r="BG28"/>
      <c r="BH28"/>
      <c r="BI28"/>
      <c r="BJ28"/>
      <c r="BK28"/>
      <c r="BL28"/>
    </row>
    <row r="29" spans="1:67" ht="15.75" thickBot="1"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7" ht="60" customHeight="1">
      <c r="A30" s="38" t="s">
        <v>5</v>
      </c>
      <c r="B30" s="39" t="s">
        <v>3</v>
      </c>
      <c r="C30" s="40" t="s">
        <v>39</v>
      </c>
      <c r="D30" s="40" t="s">
        <v>37</v>
      </c>
      <c r="E30" s="40" t="s">
        <v>38</v>
      </c>
      <c r="F30" s="40" t="s">
        <v>40</v>
      </c>
      <c r="G30" s="40" t="s">
        <v>114</v>
      </c>
      <c r="H30" s="40" t="s">
        <v>41</v>
      </c>
      <c r="I30" s="40" t="s">
        <v>208</v>
      </c>
      <c r="J30" s="40" t="s">
        <v>49</v>
      </c>
      <c r="K30" s="40" t="s">
        <v>115</v>
      </c>
      <c r="L30" s="40" t="s">
        <v>120</v>
      </c>
      <c r="M30" s="40" t="s">
        <v>239</v>
      </c>
      <c r="N30" s="40" t="s">
        <v>116</v>
      </c>
      <c r="O30" s="40" t="s">
        <v>117</v>
      </c>
      <c r="P30" s="40" t="s">
        <v>42</v>
      </c>
      <c r="Q30" s="40" t="s">
        <v>43</v>
      </c>
      <c r="R30" s="40" t="s">
        <v>44</v>
      </c>
      <c r="S30" s="40" t="s">
        <v>45</v>
      </c>
      <c r="T30" s="40" t="s">
        <v>46</v>
      </c>
      <c r="U30" s="40" t="s">
        <v>47</v>
      </c>
      <c r="V30" s="40" t="s">
        <v>48</v>
      </c>
      <c r="W30" s="40" t="s">
        <v>50</v>
      </c>
      <c r="X30" s="40" t="s">
        <v>51</v>
      </c>
      <c r="Y30" s="40" t="s">
        <v>52</v>
      </c>
      <c r="Z30" s="40" t="s">
        <v>53</v>
      </c>
      <c r="AA30" s="40" t="s">
        <v>209</v>
      </c>
      <c r="AB30" s="40" t="s">
        <v>82</v>
      </c>
      <c r="AC30" s="40" t="s">
        <v>83</v>
      </c>
      <c r="AD30" s="40" t="s">
        <v>84</v>
      </c>
      <c r="AE30" s="40" t="s">
        <v>119</v>
      </c>
      <c r="AF30" s="40" t="s">
        <v>85</v>
      </c>
      <c r="AG30" s="40" t="s">
        <v>86</v>
      </c>
      <c r="AH30" s="40" t="s">
        <v>87</v>
      </c>
      <c r="AI30" s="40" t="s">
        <v>88</v>
      </c>
      <c r="AJ30" s="40" t="s">
        <v>89</v>
      </c>
      <c r="AK30" s="40" t="s">
        <v>90</v>
      </c>
      <c r="AL30" s="40" t="s">
        <v>91</v>
      </c>
      <c r="AM30" s="40" t="s">
        <v>92</v>
      </c>
      <c r="AN30" s="40" t="s">
        <v>93</v>
      </c>
      <c r="AO30" s="82" t="s">
        <v>94</v>
      </c>
      <c r="AP30" s="82" t="s">
        <v>95</v>
      </c>
      <c r="AQ30" s="82" t="s">
        <v>96</v>
      </c>
      <c r="AR30" s="82" t="s">
        <v>97</v>
      </c>
      <c r="AS30" s="82" t="s">
        <v>98</v>
      </c>
      <c r="AT30" s="82" t="s">
        <v>99</v>
      </c>
      <c r="AU30" s="40" t="s">
        <v>152</v>
      </c>
      <c r="AV30" s="40" t="s">
        <v>153</v>
      </c>
      <c r="AW30" s="40" t="s">
        <v>154</v>
      </c>
      <c r="AX30" s="40" t="s">
        <v>155</v>
      </c>
      <c r="AY30" s="40" t="s">
        <v>156</v>
      </c>
      <c r="AZ30" s="40" t="s">
        <v>157</v>
      </c>
      <c r="BA30" s="40" t="s">
        <v>158</v>
      </c>
      <c r="BB30" s="40" t="s">
        <v>159</v>
      </c>
      <c r="BC30" s="40" t="s">
        <v>160</v>
      </c>
      <c r="BD30" s="40" t="s">
        <v>161</v>
      </c>
      <c r="BE30" s="40" t="s">
        <v>162</v>
      </c>
      <c r="BF30" s="40" t="s">
        <v>163</v>
      </c>
      <c r="BG30" s="40" t="s">
        <v>164</v>
      </c>
      <c r="BH30" s="40" t="s">
        <v>165</v>
      </c>
      <c r="BI30" s="40" t="s">
        <v>166</v>
      </c>
      <c r="BJ30" s="40" t="s">
        <v>167</v>
      </c>
      <c r="BK30" s="40" t="s">
        <v>168</v>
      </c>
      <c r="BL30" s="40" t="s">
        <v>214</v>
      </c>
      <c r="BM30" s="40" t="s">
        <v>215</v>
      </c>
      <c r="BN30" s="40" t="s">
        <v>222</v>
      </c>
      <c r="BO30" s="40" t="s">
        <v>223</v>
      </c>
    </row>
    <row r="31" spans="1:67">
      <c r="A31" s="27" t="s">
        <v>263</v>
      </c>
      <c r="B31" s="30">
        <v>26000543</v>
      </c>
      <c r="C31" s="34">
        <v>88.81</v>
      </c>
      <c r="D31" s="29"/>
      <c r="E31" s="29"/>
      <c r="F31" s="50"/>
      <c r="G31" s="29"/>
      <c r="H31" s="29"/>
      <c r="I31" s="29"/>
      <c r="J31" s="29"/>
      <c r="K31" s="29"/>
      <c r="L31" s="29" t="s">
        <v>251</v>
      </c>
      <c r="M31" s="29" t="s">
        <v>253</v>
      </c>
      <c r="N31" s="29" t="s">
        <v>254</v>
      </c>
      <c r="O31" s="29" t="s">
        <v>255</v>
      </c>
      <c r="P31" s="29" t="s">
        <v>253</v>
      </c>
      <c r="Q31" s="29" t="s">
        <v>253</v>
      </c>
      <c r="R31" s="29">
        <v>0.37580000000000002</v>
      </c>
      <c r="S31" s="29" t="s">
        <v>253</v>
      </c>
      <c r="T31" s="29" t="s">
        <v>253</v>
      </c>
      <c r="U31" s="29" t="s">
        <v>256</v>
      </c>
      <c r="V31" s="29" t="s">
        <v>257</v>
      </c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195"/>
      <c r="AL31" s="29"/>
      <c r="AM31" s="159"/>
      <c r="AN31" s="195"/>
      <c r="AO31" s="29"/>
      <c r="AP31" s="29"/>
      <c r="AQ31" s="29"/>
      <c r="AR31" s="15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</row>
    <row r="32" spans="1:67">
      <c r="A32" s="27" t="s">
        <v>260</v>
      </c>
      <c r="B32" s="30">
        <v>26000511</v>
      </c>
      <c r="C32" s="34">
        <v>88.31</v>
      </c>
      <c r="D32" s="29"/>
      <c r="E32" s="29"/>
      <c r="F32" s="50"/>
      <c r="G32" s="29"/>
      <c r="H32" s="29"/>
      <c r="I32" s="29"/>
      <c r="J32" s="29"/>
      <c r="K32" s="29"/>
      <c r="L32" s="29" t="s">
        <v>251</v>
      </c>
      <c r="M32" s="29" t="s">
        <v>253</v>
      </c>
      <c r="N32" s="29" t="s">
        <v>254</v>
      </c>
      <c r="O32" s="29" t="s">
        <v>255</v>
      </c>
      <c r="P32" s="29" t="s">
        <v>253</v>
      </c>
      <c r="Q32" s="29" t="s">
        <v>253</v>
      </c>
      <c r="R32" s="29" t="s">
        <v>256</v>
      </c>
      <c r="S32" s="29" t="s">
        <v>253</v>
      </c>
      <c r="T32" s="29" t="s">
        <v>253</v>
      </c>
      <c r="U32" s="29" t="s">
        <v>256</v>
      </c>
      <c r="V32" s="29" t="s">
        <v>257</v>
      </c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195"/>
      <c r="AL32" s="29"/>
      <c r="AM32" s="159"/>
      <c r="AN32" s="195"/>
      <c r="AO32" s="29"/>
      <c r="AP32" s="29"/>
      <c r="AQ32" s="29"/>
      <c r="AR32" s="15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</row>
    <row r="33" spans="1:70">
      <c r="A33" s="27" t="s">
        <v>260</v>
      </c>
      <c r="B33" s="30">
        <v>26000243</v>
      </c>
      <c r="C33" s="34">
        <v>89.07</v>
      </c>
      <c r="D33" s="29"/>
      <c r="E33" s="29"/>
      <c r="F33" s="50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195"/>
      <c r="AL33" s="29"/>
      <c r="AM33" s="159"/>
      <c r="AN33" s="195"/>
      <c r="AO33" s="29"/>
      <c r="AP33" s="29"/>
      <c r="AQ33" s="29"/>
      <c r="AR33" s="15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 t="s">
        <v>259</v>
      </c>
      <c r="BM33" s="29" t="s">
        <v>259</v>
      </c>
      <c r="BN33" s="29"/>
      <c r="BO33" s="29"/>
    </row>
    <row r="34" spans="1:70">
      <c r="A34" s="27" t="s">
        <v>260</v>
      </c>
      <c r="B34" s="30">
        <v>26000424</v>
      </c>
      <c r="C34" s="34">
        <v>88.88</v>
      </c>
      <c r="D34" s="29"/>
      <c r="E34" s="29"/>
      <c r="F34" s="50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 t="s">
        <v>269</v>
      </c>
      <c r="AC34" s="29" t="s">
        <v>269</v>
      </c>
      <c r="AD34" s="29" t="s">
        <v>270</v>
      </c>
      <c r="AE34" s="29" t="s">
        <v>270</v>
      </c>
      <c r="AF34" s="29" t="s">
        <v>271</v>
      </c>
      <c r="AG34" s="29">
        <v>10</v>
      </c>
      <c r="AH34" s="29" t="s">
        <v>271</v>
      </c>
      <c r="AI34" s="29">
        <v>10</v>
      </c>
      <c r="AJ34" s="29" t="s">
        <v>273</v>
      </c>
      <c r="AK34" s="195">
        <v>118.3</v>
      </c>
      <c r="AL34" s="29">
        <v>13.5</v>
      </c>
      <c r="AM34" s="159">
        <v>8.19</v>
      </c>
      <c r="AN34" s="195">
        <v>21.7</v>
      </c>
      <c r="AO34" s="29">
        <v>5.7679999999999998</v>
      </c>
      <c r="AP34" s="29" t="s">
        <v>273</v>
      </c>
      <c r="AQ34" s="29" t="s">
        <v>273</v>
      </c>
      <c r="AR34" s="159">
        <v>5.2510000000000003</v>
      </c>
      <c r="AS34" s="29" t="s">
        <v>273</v>
      </c>
      <c r="AT34" s="29" t="s">
        <v>275</v>
      </c>
      <c r="AU34" s="29" t="s">
        <v>273</v>
      </c>
      <c r="AV34" s="29" t="s">
        <v>273</v>
      </c>
      <c r="AW34" s="29" t="s">
        <v>273</v>
      </c>
      <c r="AX34" s="29" t="s">
        <v>273</v>
      </c>
      <c r="AY34" s="29" t="s">
        <v>273</v>
      </c>
      <c r="AZ34" s="29" t="s">
        <v>273</v>
      </c>
      <c r="BA34" s="29" t="s">
        <v>273</v>
      </c>
      <c r="BB34" s="29" t="s">
        <v>273</v>
      </c>
      <c r="BC34" s="29" t="s">
        <v>273</v>
      </c>
      <c r="BD34" s="29" t="s">
        <v>273</v>
      </c>
      <c r="BE34" s="29" t="s">
        <v>273</v>
      </c>
      <c r="BF34" s="29" t="s">
        <v>273</v>
      </c>
      <c r="BG34" s="29" t="s">
        <v>273</v>
      </c>
      <c r="BH34" s="29" t="s">
        <v>273</v>
      </c>
      <c r="BI34" s="29" t="s">
        <v>273</v>
      </c>
      <c r="BJ34" s="29" t="s">
        <v>273</v>
      </c>
      <c r="BK34" s="29" t="s">
        <v>273</v>
      </c>
      <c r="BL34" s="29"/>
      <c r="BM34" s="29"/>
      <c r="BN34" s="29"/>
      <c r="BO34" s="29"/>
    </row>
    <row r="35" spans="1:70">
      <c r="A35" s="27" t="s">
        <v>260</v>
      </c>
      <c r="B35" s="30">
        <v>26000304</v>
      </c>
      <c r="C35" s="34">
        <v>89.78</v>
      </c>
      <c r="D35" s="29"/>
      <c r="E35" s="29"/>
      <c r="F35" s="50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195"/>
      <c r="AL35" s="29"/>
      <c r="AM35" s="159"/>
      <c r="AN35" s="195"/>
      <c r="AO35" s="29"/>
      <c r="AP35" s="29"/>
      <c r="AQ35" s="29"/>
      <c r="AR35" s="15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 t="s">
        <v>258</v>
      </c>
      <c r="BO35" s="29" t="s">
        <v>258</v>
      </c>
    </row>
    <row r="36" spans="1:70">
      <c r="A36" s="27" t="s">
        <v>262</v>
      </c>
      <c r="B36" s="30">
        <v>26000573</v>
      </c>
      <c r="C36" s="34">
        <v>89.23</v>
      </c>
      <c r="D36" s="29"/>
      <c r="E36" s="29"/>
      <c r="F36" s="50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 t="s">
        <v>251</v>
      </c>
      <c r="X36" s="29">
        <v>4.7750000000000001E-2</v>
      </c>
      <c r="Y36" s="29">
        <v>3.3899999999999998E-3</v>
      </c>
      <c r="Z36" s="29">
        <v>5.5100000000000003E-2</v>
      </c>
      <c r="AA36" s="29">
        <v>2.738</v>
      </c>
      <c r="AB36" s="29"/>
      <c r="AC36" s="29"/>
      <c r="AD36" s="29"/>
      <c r="AE36" s="29"/>
      <c r="AF36" s="29"/>
      <c r="AG36" s="29"/>
      <c r="AH36" s="29"/>
      <c r="AI36" s="29"/>
      <c r="AJ36" s="29"/>
      <c r="AK36" s="195"/>
      <c r="AL36" s="29"/>
      <c r="AM36" s="159"/>
      <c r="AN36" s="195"/>
      <c r="AO36" s="29"/>
      <c r="AP36" s="29"/>
      <c r="AQ36" s="29"/>
      <c r="AR36" s="15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Q36" s="14"/>
      <c r="BR36" s="14"/>
    </row>
    <row r="37" spans="1:70">
      <c r="A37" s="27" t="s">
        <v>262</v>
      </c>
      <c r="B37" s="30">
        <v>26000573</v>
      </c>
      <c r="C37" s="34">
        <v>88.89</v>
      </c>
      <c r="D37" s="34">
        <v>20.12</v>
      </c>
      <c r="E37" s="33">
        <v>121.5</v>
      </c>
      <c r="F37" s="33">
        <v>118.9</v>
      </c>
      <c r="G37" s="33">
        <v>265.7</v>
      </c>
      <c r="H37" s="50">
        <v>0.5796</v>
      </c>
      <c r="I37" s="50">
        <v>0.82889999999999997</v>
      </c>
      <c r="J37" s="37">
        <v>7999</v>
      </c>
      <c r="K37" s="37">
        <v>5089</v>
      </c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195"/>
      <c r="AL37" s="50"/>
      <c r="AM37" s="159"/>
      <c r="AN37" s="195"/>
      <c r="AO37" s="50"/>
      <c r="AP37" s="50"/>
      <c r="AQ37" s="50"/>
      <c r="AR37" s="159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29"/>
      <c r="BO37" s="29"/>
      <c r="BP37" s="14"/>
    </row>
    <row r="38" spans="1:70">
      <c r="A38" s="27" t="s">
        <v>262</v>
      </c>
      <c r="B38" s="30">
        <v>26000275</v>
      </c>
      <c r="C38" s="34">
        <v>89.07</v>
      </c>
      <c r="D38" s="29"/>
      <c r="E38" s="29"/>
      <c r="F38" s="50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195"/>
      <c r="AL38" s="29"/>
      <c r="AM38" s="159"/>
      <c r="AN38" s="195"/>
      <c r="AO38" s="29"/>
      <c r="AP38" s="29"/>
      <c r="AQ38" s="29"/>
      <c r="AR38" s="15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 t="s">
        <v>258</v>
      </c>
      <c r="BO38" s="29" t="s">
        <v>258</v>
      </c>
    </row>
    <row r="39" spans="1:70">
      <c r="A39" s="27" t="s">
        <v>261</v>
      </c>
      <c r="B39" s="30">
        <v>26000860</v>
      </c>
      <c r="C39" s="34">
        <v>89.39</v>
      </c>
      <c r="D39" s="29"/>
      <c r="E39" s="29"/>
      <c r="F39" s="50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 t="s">
        <v>269</v>
      </c>
      <c r="AC39" s="29" t="s">
        <v>269</v>
      </c>
      <c r="AD39" s="29" t="s">
        <v>270</v>
      </c>
      <c r="AE39" s="29" t="s">
        <v>270</v>
      </c>
      <c r="AF39" s="29" t="s">
        <v>271</v>
      </c>
      <c r="AG39" s="29" t="s">
        <v>272</v>
      </c>
      <c r="AH39" s="29" t="s">
        <v>271</v>
      </c>
      <c r="AI39" s="29">
        <v>0</v>
      </c>
      <c r="AJ39" s="29" t="s">
        <v>273</v>
      </c>
      <c r="AK39" s="195">
        <v>73.760000000000005</v>
      </c>
      <c r="AL39" s="29" t="s">
        <v>274</v>
      </c>
      <c r="AM39" s="159">
        <v>5.3710000000000004</v>
      </c>
      <c r="AN39" s="195">
        <v>5.37</v>
      </c>
      <c r="AO39" s="29">
        <v>9.7850000000000001</v>
      </c>
      <c r="AP39" s="29" t="s">
        <v>273</v>
      </c>
      <c r="AQ39" s="29" t="s">
        <v>273</v>
      </c>
      <c r="AR39" s="159">
        <v>13.84</v>
      </c>
      <c r="AS39" s="29">
        <v>6.59</v>
      </c>
      <c r="AT39" s="29" t="s">
        <v>275</v>
      </c>
      <c r="AU39" s="29" t="s">
        <v>273</v>
      </c>
      <c r="AV39" s="29" t="s">
        <v>273</v>
      </c>
      <c r="AW39" s="29" t="s">
        <v>273</v>
      </c>
      <c r="AX39" s="29" t="s">
        <v>273</v>
      </c>
      <c r="AY39" s="29">
        <v>7.01</v>
      </c>
      <c r="AZ39" s="29" t="s">
        <v>273</v>
      </c>
      <c r="BA39" s="29" t="s">
        <v>273</v>
      </c>
      <c r="BB39" s="29" t="s">
        <v>273</v>
      </c>
      <c r="BC39" s="29" t="s">
        <v>273</v>
      </c>
      <c r="BD39" s="29" t="s">
        <v>273</v>
      </c>
      <c r="BE39" s="29" t="s">
        <v>273</v>
      </c>
      <c r="BF39" s="29" t="s">
        <v>273</v>
      </c>
      <c r="BG39" s="29" t="s">
        <v>273</v>
      </c>
      <c r="BH39" s="29" t="s">
        <v>273</v>
      </c>
      <c r="BI39" s="29" t="s">
        <v>273</v>
      </c>
      <c r="BJ39" s="29" t="s">
        <v>273</v>
      </c>
      <c r="BK39" s="29" t="s">
        <v>273</v>
      </c>
      <c r="BL39" s="29"/>
      <c r="BM39" s="29"/>
      <c r="BN39" s="29"/>
      <c r="BO39" s="29"/>
    </row>
    <row r="40" spans="1:70">
      <c r="A40" s="51" t="s">
        <v>0</v>
      </c>
      <c r="B40" s="67"/>
      <c r="C40" s="68">
        <f>MIN(C31:C39)</f>
        <v>88.31</v>
      </c>
      <c r="D40" s="68"/>
      <c r="E40" s="122"/>
      <c r="F40" s="69"/>
      <c r="G40" s="156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68">
        <f>MIN(AK31:AK39)</f>
        <v>73.760000000000005</v>
      </c>
      <c r="AL40" s="122"/>
      <c r="AM40" s="122">
        <f>MIN(AM31:AM39)</f>
        <v>5.3710000000000004</v>
      </c>
      <c r="AN40" s="68">
        <f>MIN(AN31:AN39)</f>
        <v>5.37</v>
      </c>
      <c r="AO40" s="122">
        <f>MIN(AO31:AO39)</f>
        <v>5.7679999999999998</v>
      </c>
      <c r="AP40" s="122"/>
      <c r="AQ40" s="122"/>
      <c r="AR40" s="122">
        <f>MIN(AR31:AR39)</f>
        <v>5.2510000000000003</v>
      </c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68"/>
      <c r="BO40" s="68"/>
    </row>
    <row r="41" spans="1:70">
      <c r="A41" s="53" t="s">
        <v>1</v>
      </c>
      <c r="B41" s="71"/>
      <c r="C41" s="76">
        <f>MAX(C31:C39)</f>
        <v>89.78</v>
      </c>
      <c r="D41" s="76"/>
      <c r="E41" s="124"/>
      <c r="F41" s="73"/>
      <c r="G41" s="157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72">
        <f>MAX(AK31:AK39)</f>
        <v>118.3</v>
      </c>
      <c r="AL41" s="124"/>
      <c r="AM41" s="124">
        <f>MAX(AM31:AM39)</f>
        <v>8.19</v>
      </c>
      <c r="AN41" s="72">
        <f>MAX(AN31:AN39)</f>
        <v>21.7</v>
      </c>
      <c r="AO41" s="124">
        <f>MAX(AO31:AO39)</f>
        <v>9.7850000000000001</v>
      </c>
      <c r="AP41" s="124"/>
      <c r="AQ41" s="124"/>
      <c r="AR41" s="124">
        <f>MAX(AR31:AR39)</f>
        <v>13.84</v>
      </c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76"/>
      <c r="BO41" s="76"/>
    </row>
    <row r="42" spans="1:70" ht="15.75" thickBot="1">
      <c r="A42" s="55" t="s">
        <v>2</v>
      </c>
      <c r="B42" s="64"/>
      <c r="C42" s="80">
        <f>MEDIAN(C31:C39)</f>
        <v>89.07</v>
      </c>
      <c r="D42" s="80"/>
      <c r="E42" s="125"/>
      <c r="F42" s="78"/>
      <c r="G42" s="158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65">
        <f>MEDIAN(AK31:AK39)</f>
        <v>96.03</v>
      </c>
      <c r="AL42" s="125"/>
      <c r="AM42" s="125">
        <f>MEDIAN(AM31:AM39)</f>
        <v>6.7805</v>
      </c>
      <c r="AN42" s="65">
        <f>MEDIAN(AN31:AN39)</f>
        <v>13.535</v>
      </c>
      <c r="AO42" s="125">
        <f>MEDIAN(AO31:AO39)</f>
        <v>7.7765000000000004</v>
      </c>
      <c r="AP42" s="125"/>
      <c r="AQ42" s="125"/>
      <c r="AR42" s="125">
        <f>MEDIAN(AR31:AR39)</f>
        <v>9.5455000000000005</v>
      </c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80"/>
      <c r="BO42" s="80"/>
    </row>
    <row r="43" spans="1:70">
      <c r="A43" s="2"/>
      <c r="B43" s="16"/>
      <c r="C43" s="14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70" ht="15.75" thickBot="1">
      <c r="BB44"/>
      <c r="BC44"/>
      <c r="BD44"/>
      <c r="BE44"/>
      <c r="BF44"/>
      <c r="BG44"/>
      <c r="BH44"/>
      <c r="BI44"/>
      <c r="BJ44"/>
      <c r="BK44"/>
      <c r="BL44"/>
    </row>
    <row r="45" spans="1:70" ht="60" customHeight="1">
      <c r="A45" s="61" t="s">
        <v>4</v>
      </c>
      <c r="B45" s="39" t="s">
        <v>3</v>
      </c>
      <c r="C45" s="40" t="s">
        <v>39</v>
      </c>
      <c r="D45" s="60" t="s">
        <v>58</v>
      </c>
      <c r="E45" s="40" t="s">
        <v>61</v>
      </c>
      <c r="F45" s="40" t="s">
        <v>50</v>
      </c>
      <c r="G45" s="40" t="s">
        <v>51</v>
      </c>
      <c r="H45" s="40" t="s">
        <v>52</v>
      </c>
      <c r="I45" s="40" t="s">
        <v>53</v>
      </c>
      <c r="J45" s="40" t="s">
        <v>209</v>
      </c>
      <c r="K45" s="40" t="s">
        <v>82</v>
      </c>
      <c r="L45" s="40" t="s">
        <v>83</v>
      </c>
      <c r="M45" s="40" t="s">
        <v>84</v>
      </c>
      <c r="N45" s="40" t="s">
        <v>119</v>
      </c>
      <c r="O45" s="40" t="s">
        <v>85</v>
      </c>
      <c r="P45" s="40" t="s">
        <v>86</v>
      </c>
      <c r="Q45" s="40" t="s">
        <v>87</v>
      </c>
      <c r="R45" s="40" t="s">
        <v>88</v>
      </c>
      <c r="S45" s="40" t="s">
        <v>89</v>
      </c>
      <c r="T45" s="40" t="s">
        <v>90</v>
      </c>
      <c r="U45" s="40" t="s">
        <v>91</v>
      </c>
      <c r="V45" s="40" t="s">
        <v>92</v>
      </c>
      <c r="W45" s="40" t="s">
        <v>93</v>
      </c>
      <c r="X45" s="82" t="s">
        <v>94</v>
      </c>
      <c r="Y45" s="82" t="s">
        <v>95</v>
      </c>
      <c r="Z45" s="82" t="s">
        <v>96</v>
      </c>
      <c r="AA45" s="82" t="s">
        <v>97</v>
      </c>
      <c r="AB45" s="82" t="s">
        <v>98</v>
      </c>
      <c r="AC45" s="82" t="s">
        <v>99</v>
      </c>
      <c r="AD45" s="40" t="s">
        <v>152</v>
      </c>
      <c r="AE45" s="40" t="s">
        <v>153</v>
      </c>
      <c r="AF45" s="40" t="s">
        <v>154</v>
      </c>
      <c r="AG45" s="40" t="s">
        <v>155</v>
      </c>
      <c r="AH45" s="40" t="s">
        <v>156</v>
      </c>
      <c r="AI45" s="40" t="s">
        <v>157</v>
      </c>
      <c r="AJ45" s="40" t="s">
        <v>158</v>
      </c>
      <c r="AK45" s="40" t="s">
        <v>159</v>
      </c>
      <c r="AL45" s="40" t="s">
        <v>160</v>
      </c>
      <c r="AM45" s="40" t="s">
        <v>161</v>
      </c>
      <c r="AN45" s="40" t="s">
        <v>162</v>
      </c>
      <c r="AO45" s="40" t="s">
        <v>163</v>
      </c>
      <c r="AP45" s="40" t="s">
        <v>164</v>
      </c>
      <c r="AQ45" s="40" t="s">
        <v>165</v>
      </c>
      <c r="AR45" s="40" t="s">
        <v>166</v>
      </c>
      <c r="AS45" s="40" t="s">
        <v>167</v>
      </c>
      <c r="AT45" s="40" t="s">
        <v>168</v>
      </c>
      <c r="AU45" s="40" t="s">
        <v>214</v>
      </c>
      <c r="AV45" s="40" t="s">
        <v>215</v>
      </c>
      <c r="AW45" s="40" t="s">
        <v>233</v>
      </c>
      <c r="AX45" s="40" t="s">
        <v>80</v>
      </c>
      <c r="AY45" s="40" t="s">
        <v>81</v>
      </c>
      <c r="AZ45" s="40" t="s">
        <v>222</v>
      </c>
      <c r="BA45" s="40" t="s">
        <v>223</v>
      </c>
      <c r="BB45" s="40" t="s">
        <v>282</v>
      </c>
      <c r="BC45"/>
      <c r="BD45"/>
      <c r="BE45"/>
      <c r="BF45"/>
      <c r="BG45"/>
      <c r="BH45"/>
      <c r="BI45"/>
      <c r="BJ45"/>
      <c r="BK45"/>
      <c r="BL45"/>
    </row>
    <row r="46" spans="1:70">
      <c r="A46" s="27" t="s">
        <v>278</v>
      </c>
      <c r="B46" s="30">
        <v>26000826</v>
      </c>
      <c r="C46" s="36"/>
      <c r="D46" s="29"/>
      <c r="E46" s="35"/>
      <c r="F46" s="35"/>
      <c r="G46" s="29"/>
      <c r="H46" s="29"/>
      <c r="I46" s="29"/>
      <c r="J46" s="29"/>
      <c r="K46" s="29"/>
      <c r="L46" s="35"/>
      <c r="M46" s="35"/>
      <c r="N46" s="35"/>
      <c r="O46" s="35"/>
      <c r="P46" s="35"/>
      <c r="Q46" s="35"/>
      <c r="R46" s="29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 t="s">
        <v>249</v>
      </c>
      <c r="AY46" s="29" t="s">
        <v>249</v>
      </c>
      <c r="AZ46" s="29"/>
      <c r="BA46" s="29"/>
      <c r="BB46" s="29"/>
      <c r="BC46"/>
      <c r="BD46"/>
      <c r="BE46"/>
      <c r="BF46"/>
      <c r="BG46"/>
      <c r="BH46"/>
      <c r="BI46"/>
      <c r="BJ46"/>
      <c r="BK46"/>
      <c r="BL46"/>
    </row>
    <row r="47" spans="1:70">
      <c r="A47" s="27" t="s">
        <v>278</v>
      </c>
      <c r="B47" s="30">
        <v>26000711</v>
      </c>
      <c r="C47" s="29"/>
      <c r="D47" s="29"/>
      <c r="E47" s="29"/>
      <c r="F47" s="36"/>
      <c r="G47" s="50"/>
      <c r="H47" s="57"/>
      <c r="I47" s="36"/>
      <c r="J47" s="50"/>
      <c r="K47" s="29"/>
      <c r="L47" s="35"/>
      <c r="M47" s="35"/>
      <c r="N47" s="35"/>
      <c r="O47" s="35"/>
      <c r="P47" s="29"/>
      <c r="Q47" s="29"/>
      <c r="R47" s="29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 t="s">
        <v>249</v>
      </c>
      <c r="AY47" s="29" t="s">
        <v>249</v>
      </c>
      <c r="AZ47" s="29"/>
      <c r="BA47" s="29"/>
      <c r="BB47" s="29"/>
      <c r="BC47"/>
      <c r="BD47"/>
      <c r="BE47"/>
      <c r="BF47"/>
      <c r="BG47"/>
      <c r="BH47"/>
      <c r="BI47"/>
      <c r="BJ47"/>
      <c r="BK47"/>
      <c r="BL47"/>
    </row>
    <row r="48" spans="1:70">
      <c r="A48" s="27" t="s">
        <v>278</v>
      </c>
      <c r="B48" s="30">
        <v>26000631</v>
      </c>
      <c r="C48" s="34">
        <v>89.47</v>
      </c>
      <c r="D48" s="29"/>
      <c r="E48" s="29"/>
      <c r="F48" s="36"/>
      <c r="G48" s="50"/>
      <c r="H48" s="57"/>
      <c r="I48" s="36"/>
      <c r="J48" s="50"/>
      <c r="K48" s="29" t="s">
        <v>269</v>
      </c>
      <c r="L48" s="29" t="s">
        <v>269</v>
      </c>
      <c r="M48" s="29" t="s">
        <v>270</v>
      </c>
      <c r="N48" s="29" t="s">
        <v>270</v>
      </c>
      <c r="O48" s="29" t="s">
        <v>271</v>
      </c>
      <c r="P48" s="29" t="s">
        <v>272</v>
      </c>
      <c r="Q48" s="29" t="s">
        <v>271</v>
      </c>
      <c r="R48" s="37">
        <v>0</v>
      </c>
      <c r="S48" s="29" t="s">
        <v>273</v>
      </c>
      <c r="T48" s="29" t="s">
        <v>280</v>
      </c>
      <c r="U48" s="29" t="s">
        <v>274</v>
      </c>
      <c r="V48" s="36">
        <v>6.2770000000000001</v>
      </c>
      <c r="W48" s="34">
        <v>6.28</v>
      </c>
      <c r="X48" s="29" t="s">
        <v>273</v>
      </c>
      <c r="Y48" s="29" t="s">
        <v>273</v>
      </c>
      <c r="Z48" s="29" t="s">
        <v>273</v>
      </c>
      <c r="AA48" s="34">
        <v>14.15</v>
      </c>
      <c r="AB48" s="36">
        <v>8.3469999999999995</v>
      </c>
      <c r="AC48" s="29" t="s">
        <v>275</v>
      </c>
      <c r="AD48" s="29" t="s">
        <v>273</v>
      </c>
      <c r="AE48" s="29" t="s">
        <v>273</v>
      </c>
      <c r="AF48" s="29" t="s">
        <v>273</v>
      </c>
      <c r="AG48" s="29" t="s">
        <v>273</v>
      </c>
      <c r="AH48" s="29" t="s">
        <v>273</v>
      </c>
      <c r="AI48" s="29" t="s">
        <v>273</v>
      </c>
      <c r="AJ48" s="29" t="s">
        <v>273</v>
      </c>
      <c r="AK48" s="29" t="s">
        <v>273</v>
      </c>
      <c r="AL48" s="29" t="s">
        <v>273</v>
      </c>
      <c r="AM48" s="29" t="s">
        <v>273</v>
      </c>
      <c r="AN48" s="29" t="s">
        <v>273</v>
      </c>
      <c r="AO48" s="29" t="s">
        <v>273</v>
      </c>
      <c r="AP48" s="29" t="s">
        <v>273</v>
      </c>
      <c r="AQ48" s="29" t="s">
        <v>273</v>
      </c>
      <c r="AR48" s="29" t="s">
        <v>273</v>
      </c>
      <c r="AS48" s="29" t="s">
        <v>273</v>
      </c>
      <c r="AT48" s="29" t="s">
        <v>273</v>
      </c>
      <c r="AU48" s="29"/>
      <c r="AV48" s="29"/>
      <c r="AW48" s="29"/>
      <c r="AX48" s="35"/>
      <c r="AY48" s="35"/>
      <c r="AZ48" s="29"/>
      <c r="BA48" s="29"/>
      <c r="BB48" s="29"/>
      <c r="BC48"/>
      <c r="BD48"/>
      <c r="BE48"/>
      <c r="BF48"/>
      <c r="BG48"/>
      <c r="BH48"/>
      <c r="BI48"/>
      <c r="BJ48"/>
      <c r="BK48"/>
      <c r="BL48"/>
    </row>
    <row r="49" spans="1:64">
      <c r="A49" s="27" t="s">
        <v>278</v>
      </c>
      <c r="B49" s="30">
        <v>26000628</v>
      </c>
      <c r="C49" s="34">
        <v>90.14</v>
      </c>
      <c r="D49" s="29"/>
      <c r="E49" s="29"/>
      <c r="F49" s="36"/>
      <c r="G49" s="50"/>
      <c r="H49" s="57"/>
      <c r="I49" s="36"/>
      <c r="J49" s="50"/>
      <c r="K49" s="29"/>
      <c r="L49" s="35"/>
      <c r="M49" s="35"/>
      <c r="N49" s="35"/>
      <c r="O49" s="35"/>
      <c r="P49" s="29"/>
      <c r="Q49" s="29"/>
      <c r="R49" s="29"/>
      <c r="S49" s="35"/>
      <c r="T49" s="35"/>
      <c r="U49" s="35"/>
      <c r="V49" s="36"/>
      <c r="W49" s="34"/>
      <c r="X49" s="35"/>
      <c r="Y49" s="35"/>
      <c r="Z49" s="35"/>
      <c r="AA49" s="35"/>
      <c r="AB49" s="36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 t="s">
        <v>259</v>
      </c>
      <c r="AV49" s="29" t="s">
        <v>259</v>
      </c>
      <c r="AW49" s="29"/>
      <c r="AX49" s="35"/>
      <c r="AY49" s="35"/>
      <c r="AZ49" s="29"/>
      <c r="BA49" s="29"/>
      <c r="BB49" s="29"/>
      <c r="BC49"/>
      <c r="BD49"/>
      <c r="BE49"/>
      <c r="BF49"/>
      <c r="BG49"/>
      <c r="BH49"/>
      <c r="BI49"/>
      <c r="BJ49"/>
      <c r="BK49"/>
      <c r="BL49"/>
    </row>
    <row r="50" spans="1:64">
      <c r="A50" s="27" t="s">
        <v>278</v>
      </c>
      <c r="B50" s="30">
        <v>26000430</v>
      </c>
      <c r="C50" s="34">
        <v>88.07</v>
      </c>
      <c r="D50" s="29"/>
      <c r="E50" s="29"/>
      <c r="F50" s="36"/>
      <c r="G50" s="50"/>
      <c r="H50" s="57"/>
      <c r="I50" s="36"/>
      <c r="J50" s="50"/>
      <c r="K50" s="29"/>
      <c r="L50" s="35"/>
      <c r="M50" s="35"/>
      <c r="N50" s="35"/>
      <c r="O50" s="35"/>
      <c r="P50" s="29"/>
      <c r="Q50" s="29"/>
      <c r="R50" s="29"/>
      <c r="S50" s="35"/>
      <c r="T50" s="35"/>
      <c r="U50" s="35"/>
      <c r="V50" s="36"/>
      <c r="W50" s="34"/>
      <c r="X50" s="35"/>
      <c r="Y50" s="35"/>
      <c r="Z50" s="35"/>
      <c r="AA50" s="35"/>
      <c r="AB50" s="36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35"/>
      <c r="AY50" s="35"/>
      <c r="AZ50" s="29" t="s">
        <v>258</v>
      </c>
      <c r="BA50" s="29" t="s">
        <v>258</v>
      </c>
      <c r="BB50" s="29"/>
      <c r="BC50"/>
      <c r="BD50"/>
      <c r="BE50"/>
      <c r="BF50"/>
      <c r="BG50"/>
      <c r="BH50"/>
      <c r="BI50"/>
      <c r="BJ50"/>
      <c r="BK50"/>
      <c r="BL50"/>
    </row>
    <row r="51" spans="1:64">
      <c r="A51" s="27" t="s">
        <v>277</v>
      </c>
      <c r="B51" s="30">
        <v>26000602</v>
      </c>
      <c r="C51" s="34">
        <v>88.9</v>
      </c>
      <c r="D51" s="29"/>
      <c r="E51" s="29"/>
      <c r="F51" s="36"/>
      <c r="G51" s="50"/>
      <c r="H51" s="57"/>
      <c r="I51" s="36"/>
      <c r="J51" s="50"/>
      <c r="K51" s="29"/>
      <c r="L51" s="35"/>
      <c r="M51" s="35"/>
      <c r="N51" s="35"/>
      <c r="O51" s="35"/>
      <c r="P51" s="29"/>
      <c r="Q51" s="29"/>
      <c r="R51" s="29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35"/>
      <c r="AY51" s="35"/>
      <c r="AZ51" s="29"/>
      <c r="BA51" s="29"/>
      <c r="BB51" s="29" t="s">
        <v>279</v>
      </c>
      <c r="BC51"/>
      <c r="BD51"/>
      <c r="BE51"/>
      <c r="BF51"/>
      <c r="BG51"/>
      <c r="BH51"/>
      <c r="BI51"/>
      <c r="BJ51"/>
      <c r="BK51"/>
      <c r="BL51"/>
    </row>
    <row r="52" spans="1:64">
      <c r="A52" s="27" t="s">
        <v>277</v>
      </c>
      <c r="B52" s="30">
        <v>26000602</v>
      </c>
      <c r="C52" s="34">
        <v>88.7</v>
      </c>
      <c r="D52" s="29"/>
      <c r="E52" s="29"/>
      <c r="F52" s="36"/>
      <c r="G52" s="50"/>
      <c r="H52" s="57"/>
      <c r="I52" s="36"/>
      <c r="J52" s="50"/>
      <c r="K52" s="29"/>
      <c r="L52" s="35"/>
      <c r="M52" s="35"/>
      <c r="N52" s="35"/>
      <c r="O52" s="35"/>
      <c r="P52" s="29"/>
      <c r="Q52" s="29"/>
      <c r="R52" s="29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35"/>
      <c r="AY52" s="35"/>
      <c r="AZ52" s="29"/>
      <c r="BA52" s="29"/>
      <c r="BB52" s="36">
        <v>0.14899999999999999</v>
      </c>
      <c r="BC52"/>
      <c r="BD52"/>
      <c r="BE52"/>
      <c r="BF52"/>
      <c r="BG52"/>
      <c r="BH52"/>
      <c r="BI52"/>
      <c r="BJ52"/>
      <c r="BK52"/>
      <c r="BL52"/>
    </row>
    <row r="53" spans="1:64">
      <c r="A53" s="27" t="s">
        <v>277</v>
      </c>
      <c r="B53" s="30">
        <v>26000396</v>
      </c>
      <c r="C53" s="34">
        <v>89.24</v>
      </c>
      <c r="D53" s="36"/>
      <c r="E53" s="33"/>
      <c r="F53" s="36"/>
      <c r="G53" s="50"/>
      <c r="H53" s="57"/>
      <c r="I53" s="36"/>
      <c r="J53" s="50"/>
      <c r="K53" s="29" t="s">
        <v>269</v>
      </c>
      <c r="L53" s="29" t="s">
        <v>269</v>
      </c>
      <c r="M53" s="29" t="s">
        <v>270</v>
      </c>
      <c r="N53" s="29" t="s">
        <v>270</v>
      </c>
      <c r="O53" s="34">
        <v>34.67</v>
      </c>
      <c r="P53" s="34">
        <v>21.42</v>
      </c>
      <c r="Q53" s="29" t="s">
        <v>271</v>
      </c>
      <c r="R53" s="34">
        <v>21.42</v>
      </c>
      <c r="S53" s="29" t="s">
        <v>273</v>
      </c>
      <c r="T53" s="33">
        <v>116.4</v>
      </c>
      <c r="U53" s="33">
        <v>17.399999999999999</v>
      </c>
      <c r="V53" s="36">
        <v>27.51</v>
      </c>
      <c r="W53" s="34">
        <v>44.9</v>
      </c>
      <c r="X53" s="34">
        <v>24.73</v>
      </c>
      <c r="Y53" s="29" t="s">
        <v>273</v>
      </c>
      <c r="Z53" s="36">
        <v>8.7010000000000005</v>
      </c>
      <c r="AA53" s="34">
        <v>45.8</v>
      </c>
      <c r="AB53" s="36">
        <v>23.31</v>
      </c>
      <c r="AC53" s="29" t="s">
        <v>275</v>
      </c>
      <c r="AD53" s="29" t="s">
        <v>273</v>
      </c>
      <c r="AE53" s="29" t="s">
        <v>273</v>
      </c>
      <c r="AF53" s="29" t="s">
        <v>273</v>
      </c>
      <c r="AG53" s="29" t="s">
        <v>273</v>
      </c>
      <c r="AH53" s="29" t="s">
        <v>273</v>
      </c>
      <c r="AI53" s="29" t="s">
        <v>273</v>
      </c>
      <c r="AJ53" s="29" t="s">
        <v>273</v>
      </c>
      <c r="AK53" s="29" t="s">
        <v>273</v>
      </c>
      <c r="AL53" s="29" t="s">
        <v>273</v>
      </c>
      <c r="AM53" s="29" t="s">
        <v>273</v>
      </c>
      <c r="AN53" s="29" t="s">
        <v>273</v>
      </c>
      <c r="AO53" s="29" t="s">
        <v>273</v>
      </c>
      <c r="AP53" s="29" t="s">
        <v>273</v>
      </c>
      <c r="AQ53" s="29" t="s">
        <v>273</v>
      </c>
      <c r="AR53" s="29" t="s">
        <v>273</v>
      </c>
      <c r="AS53" s="29" t="s">
        <v>273</v>
      </c>
      <c r="AT53" s="29" t="s">
        <v>273</v>
      </c>
      <c r="AU53" s="29"/>
      <c r="AV53" s="29"/>
      <c r="AW53" s="29"/>
      <c r="AX53" s="29"/>
      <c r="AY53" s="29"/>
      <c r="AZ53" s="29"/>
      <c r="BA53" s="37"/>
      <c r="BB53" s="29"/>
      <c r="BC53"/>
      <c r="BD53"/>
      <c r="BE53"/>
      <c r="BF53"/>
      <c r="BG53"/>
      <c r="BH53"/>
      <c r="BI53"/>
      <c r="BJ53"/>
      <c r="BK53"/>
      <c r="BL53"/>
    </row>
    <row r="54" spans="1:64">
      <c r="A54" s="27" t="s">
        <v>281</v>
      </c>
      <c r="B54" s="30">
        <v>26000579</v>
      </c>
      <c r="C54" s="34">
        <v>37.42</v>
      </c>
      <c r="D54" s="29"/>
      <c r="E54" s="29"/>
      <c r="F54" s="36"/>
      <c r="G54" s="50"/>
      <c r="H54" s="57"/>
      <c r="I54" s="36"/>
      <c r="J54" s="50"/>
      <c r="K54" s="29"/>
      <c r="L54" s="35"/>
      <c r="M54" s="35"/>
      <c r="N54" s="35"/>
      <c r="O54" s="35"/>
      <c r="P54" s="29"/>
      <c r="Q54" s="29"/>
      <c r="R54" s="29"/>
      <c r="S54" s="35"/>
      <c r="T54" s="35"/>
      <c r="U54" s="35"/>
      <c r="V54" s="36"/>
      <c r="W54" s="34"/>
      <c r="X54" s="35"/>
      <c r="Y54" s="35"/>
      <c r="Z54" s="35"/>
      <c r="AA54" s="35"/>
      <c r="AB54" s="36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>
        <v>94.46</v>
      </c>
      <c r="AX54" s="29" t="s">
        <v>249</v>
      </c>
      <c r="AY54" s="29" t="s">
        <v>249</v>
      </c>
      <c r="AZ54" s="29"/>
      <c r="BA54" s="29"/>
      <c r="BB54" s="29"/>
      <c r="BC54"/>
      <c r="BD54"/>
      <c r="BE54"/>
      <c r="BF54"/>
      <c r="BG54"/>
      <c r="BH54"/>
      <c r="BI54"/>
      <c r="BJ54"/>
      <c r="BK54"/>
      <c r="BL54"/>
    </row>
    <row r="55" spans="1:64">
      <c r="A55" s="27" t="s">
        <v>276</v>
      </c>
      <c r="B55" s="30">
        <v>26000899</v>
      </c>
      <c r="C55" s="34">
        <v>98.81</v>
      </c>
      <c r="D55" s="34"/>
      <c r="E55" s="35"/>
      <c r="F55" s="36">
        <v>0.42970000000000003</v>
      </c>
      <c r="G55" s="50">
        <v>4.045E-2</v>
      </c>
      <c r="H55" s="57">
        <v>2.2520000000000001E-3</v>
      </c>
      <c r="I55" s="36">
        <v>0.67459999999999998</v>
      </c>
      <c r="J55" s="50">
        <v>0.52280000000000004</v>
      </c>
      <c r="K55" s="29"/>
      <c r="L55" s="29"/>
      <c r="M55" s="29"/>
      <c r="N55" s="35"/>
      <c r="O55" s="35"/>
      <c r="P55" s="29"/>
      <c r="Q55" s="29"/>
      <c r="R55" s="29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35"/>
      <c r="AY55" s="35"/>
      <c r="AZ55" s="29"/>
      <c r="BA55" s="29"/>
      <c r="BB55" s="29"/>
      <c r="BC55"/>
      <c r="BD55"/>
      <c r="BE55"/>
      <c r="BF55"/>
      <c r="BG55"/>
      <c r="BH55"/>
      <c r="BI55"/>
      <c r="BJ55"/>
      <c r="BK55"/>
      <c r="BL55"/>
    </row>
    <row r="56" spans="1:64">
      <c r="A56" s="27" t="s">
        <v>276</v>
      </c>
      <c r="B56" s="30">
        <v>26000569</v>
      </c>
      <c r="C56" s="34">
        <v>99.38</v>
      </c>
      <c r="D56" s="29"/>
      <c r="E56" s="29"/>
      <c r="F56" s="36">
        <v>1.8440000000000001</v>
      </c>
      <c r="G56" s="50">
        <v>0.2326</v>
      </c>
      <c r="H56" s="57">
        <v>6.2240000000000004E-3</v>
      </c>
      <c r="I56" s="36">
        <v>2.754</v>
      </c>
      <c r="J56" s="50">
        <v>11.09</v>
      </c>
      <c r="K56" s="29"/>
      <c r="L56" s="35"/>
      <c r="M56" s="35"/>
      <c r="N56" s="35"/>
      <c r="O56" s="35"/>
      <c r="P56" s="29"/>
      <c r="Q56" s="29"/>
      <c r="R56" s="29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35"/>
      <c r="AY56" s="35"/>
      <c r="AZ56" s="29"/>
      <c r="BA56" s="29"/>
      <c r="BB56" s="29"/>
      <c r="BC56"/>
      <c r="BD56"/>
      <c r="BE56"/>
      <c r="BF56"/>
      <c r="BG56"/>
      <c r="BH56"/>
      <c r="BI56"/>
      <c r="BJ56"/>
      <c r="BK56"/>
      <c r="BL56"/>
    </row>
    <row r="57" spans="1:64">
      <c r="A57" s="27" t="s">
        <v>276</v>
      </c>
      <c r="B57" s="30">
        <v>26000505</v>
      </c>
      <c r="C57" s="34">
        <v>99.5</v>
      </c>
      <c r="D57" s="34">
        <v>32.61</v>
      </c>
      <c r="E57" s="36">
        <v>5.7380000000000004</v>
      </c>
      <c r="F57" s="36">
        <v>2.4700000000000002</v>
      </c>
      <c r="G57" s="50">
        <v>0.1164</v>
      </c>
      <c r="H57" s="57">
        <v>2.1059999999999998E-3</v>
      </c>
      <c r="I57" s="36">
        <v>2.0499999999999998</v>
      </c>
      <c r="J57" s="50">
        <v>0.53059999999999996</v>
      </c>
      <c r="K57" s="29"/>
      <c r="L57" s="35"/>
      <c r="M57" s="35"/>
      <c r="N57" s="35"/>
      <c r="O57" s="35"/>
      <c r="P57" s="29"/>
      <c r="Q57" s="29"/>
      <c r="R57" s="29"/>
      <c r="S57" s="35"/>
      <c r="T57" s="35"/>
      <c r="U57" s="35"/>
      <c r="V57" s="36"/>
      <c r="W57" s="34"/>
      <c r="X57" s="35"/>
      <c r="Y57" s="35"/>
      <c r="Z57" s="35"/>
      <c r="AA57" s="35"/>
      <c r="AB57" s="36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35"/>
      <c r="AY57" s="35"/>
      <c r="AZ57" s="29"/>
      <c r="BA57" s="29"/>
      <c r="BB57" s="29"/>
      <c r="BC57"/>
      <c r="BD57"/>
      <c r="BE57"/>
      <c r="BF57"/>
      <c r="BG57"/>
      <c r="BH57"/>
      <c r="BI57"/>
      <c r="BJ57"/>
      <c r="BK57"/>
      <c r="BL57"/>
    </row>
    <row r="58" spans="1:64">
      <c r="A58" s="51" t="s">
        <v>0</v>
      </c>
      <c r="B58" s="67"/>
      <c r="C58" s="70">
        <f>MIN(C46:C57)</f>
        <v>37.42</v>
      </c>
      <c r="D58" s="70"/>
      <c r="E58" s="70"/>
      <c r="F58" s="81">
        <f t="shared" ref="F58:AW58" si="3">MIN(F46:F57)</f>
        <v>0.42970000000000003</v>
      </c>
      <c r="G58" s="153">
        <f t="shared" si="3"/>
        <v>4.045E-2</v>
      </c>
      <c r="H58" s="202">
        <f t="shared" si="3"/>
        <v>2.1059999999999998E-3</v>
      </c>
      <c r="I58" s="81">
        <f t="shared" si="3"/>
        <v>0.67459999999999998</v>
      </c>
      <c r="J58" s="153">
        <f t="shared" si="3"/>
        <v>0.52280000000000004</v>
      </c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81">
        <f t="shared" ref="V58" si="4">MIN(V46:V57)</f>
        <v>6.2770000000000001</v>
      </c>
      <c r="W58" s="70">
        <f t="shared" ref="W58" si="5">MIN(W46:W57)</f>
        <v>6.28</v>
      </c>
      <c r="X58" s="70"/>
      <c r="Y58" s="70"/>
      <c r="Z58" s="70"/>
      <c r="AA58" s="70">
        <f t="shared" ref="AA58" si="6">MIN(AA46:AA57)</f>
        <v>14.15</v>
      </c>
      <c r="AB58" s="81">
        <f t="shared" ref="AB58" si="7">MIN(AB46:AB57)</f>
        <v>8.3469999999999995</v>
      </c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>
        <f t="shared" si="3"/>
        <v>94.46</v>
      </c>
      <c r="AX58" s="70"/>
      <c r="AY58" s="70"/>
      <c r="AZ58" s="70"/>
      <c r="BA58" s="70"/>
      <c r="BB58" s="70"/>
      <c r="BC58"/>
      <c r="BD58"/>
      <c r="BE58"/>
      <c r="BF58"/>
      <c r="BG58"/>
      <c r="BH58"/>
      <c r="BI58"/>
      <c r="BJ58"/>
      <c r="BK58"/>
      <c r="BL58"/>
    </row>
    <row r="59" spans="1:64">
      <c r="A59" s="53" t="s">
        <v>1</v>
      </c>
      <c r="B59" s="71"/>
      <c r="C59" s="76">
        <f>MAX(C46:C57)</f>
        <v>99.5</v>
      </c>
      <c r="D59" s="76"/>
      <c r="E59" s="76"/>
      <c r="F59" s="83">
        <f t="shared" ref="F59:AW59" si="8">MAX(F46:F57)</f>
        <v>2.4700000000000002</v>
      </c>
      <c r="G59" s="75">
        <f t="shared" si="8"/>
        <v>0.2326</v>
      </c>
      <c r="H59" s="203">
        <f t="shared" si="8"/>
        <v>6.2240000000000004E-3</v>
      </c>
      <c r="I59" s="83">
        <f t="shared" si="8"/>
        <v>2.754</v>
      </c>
      <c r="J59" s="75">
        <f t="shared" si="8"/>
        <v>11.09</v>
      </c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83">
        <f t="shared" ref="V59:W59" si="9">MAX(V46:V57)</f>
        <v>27.51</v>
      </c>
      <c r="W59" s="76">
        <f t="shared" si="9"/>
        <v>44.9</v>
      </c>
      <c r="X59" s="76"/>
      <c r="Y59" s="76"/>
      <c r="Z59" s="76"/>
      <c r="AA59" s="76">
        <f t="shared" ref="AA59:AB59" si="10">MAX(AA46:AA57)</f>
        <v>45.8</v>
      </c>
      <c r="AB59" s="83">
        <f t="shared" si="10"/>
        <v>23.31</v>
      </c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>
        <f t="shared" si="8"/>
        <v>94.46</v>
      </c>
      <c r="AX59" s="76"/>
      <c r="AY59" s="76"/>
      <c r="AZ59" s="76"/>
      <c r="BA59" s="76"/>
      <c r="BB59" s="76"/>
      <c r="BC59"/>
      <c r="BD59"/>
      <c r="BE59"/>
      <c r="BF59"/>
      <c r="BG59"/>
      <c r="BH59"/>
      <c r="BI59"/>
      <c r="BJ59"/>
      <c r="BK59"/>
      <c r="BL59"/>
    </row>
    <row r="60" spans="1:64" ht="15.75" thickBot="1">
      <c r="A60" s="55" t="s">
        <v>2</v>
      </c>
      <c r="B60" s="64"/>
      <c r="C60" s="80">
        <f>MEDIAN(C46:C57)</f>
        <v>89.35499999999999</v>
      </c>
      <c r="D60" s="80"/>
      <c r="E60" s="80"/>
      <c r="F60" s="84">
        <f t="shared" ref="F60:AW60" si="11">MEDIAN(F46:F57)</f>
        <v>1.8440000000000001</v>
      </c>
      <c r="G60" s="79">
        <f t="shared" si="11"/>
        <v>0.1164</v>
      </c>
      <c r="H60" s="204">
        <f t="shared" si="11"/>
        <v>2.2520000000000001E-3</v>
      </c>
      <c r="I60" s="84">
        <f t="shared" si="11"/>
        <v>2.0499999999999998</v>
      </c>
      <c r="J60" s="79">
        <f t="shared" si="11"/>
        <v>0.53059999999999996</v>
      </c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4">
        <f t="shared" ref="V60:W60" si="12">MEDIAN(V46:V57)</f>
        <v>16.8935</v>
      </c>
      <c r="W60" s="80">
        <f t="shared" si="12"/>
        <v>25.59</v>
      </c>
      <c r="X60" s="80"/>
      <c r="Y60" s="80"/>
      <c r="Z60" s="80"/>
      <c r="AA60" s="80">
        <f t="shared" ref="AA60:AB60" si="13">MEDIAN(AA46:AA57)</f>
        <v>29.975000000000001</v>
      </c>
      <c r="AB60" s="84">
        <f t="shared" si="13"/>
        <v>15.828499999999998</v>
      </c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>
        <f t="shared" si="11"/>
        <v>94.46</v>
      </c>
      <c r="AX60" s="80"/>
      <c r="AY60" s="80"/>
      <c r="AZ60" s="80"/>
      <c r="BA60" s="80"/>
      <c r="BB60" s="80"/>
      <c r="BC60"/>
      <c r="BD60"/>
      <c r="BE60"/>
      <c r="BF60"/>
      <c r="BG60"/>
      <c r="BH60"/>
      <c r="BI60"/>
      <c r="BJ60"/>
      <c r="BK60"/>
      <c r="BL60"/>
    </row>
    <row r="61" spans="1:64">
      <c r="BC61"/>
      <c r="BD61"/>
      <c r="BE61"/>
      <c r="BF61"/>
      <c r="BG61"/>
      <c r="BH61"/>
      <c r="BI61"/>
      <c r="BJ61"/>
      <c r="BK61"/>
      <c r="BL61"/>
    </row>
    <row r="62" spans="1:64" ht="15.75" thickBot="1">
      <c r="BC62"/>
      <c r="BD62"/>
      <c r="BE62"/>
      <c r="BF62"/>
      <c r="BG62"/>
      <c r="BH62"/>
      <c r="BI62"/>
      <c r="BJ62"/>
      <c r="BK62"/>
      <c r="BL62"/>
    </row>
    <row r="63" spans="1:64" ht="60" customHeight="1">
      <c r="A63" s="61" t="s">
        <v>78</v>
      </c>
      <c r="B63" s="39" t="s">
        <v>3</v>
      </c>
      <c r="C63" s="40" t="s">
        <v>39</v>
      </c>
      <c r="D63" s="40" t="s">
        <v>120</v>
      </c>
      <c r="E63" s="40" t="s">
        <v>239</v>
      </c>
      <c r="F63" s="40" t="s">
        <v>116</v>
      </c>
      <c r="G63" s="40" t="s">
        <v>117</v>
      </c>
      <c r="H63" s="40" t="s">
        <v>42</v>
      </c>
      <c r="I63" s="40" t="s">
        <v>43</v>
      </c>
      <c r="J63" s="40" t="s">
        <v>44</v>
      </c>
      <c r="K63" s="40" t="s">
        <v>45</v>
      </c>
      <c r="L63" s="40" t="s">
        <v>46</v>
      </c>
      <c r="M63" s="40" t="s">
        <v>47</v>
      </c>
      <c r="N63" s="40" t="s">
        <v>48</v>
      </c>
      <c r="O63" s="40" t="s">
        <v>50</v>
      </c>
      <c r="P63" s="40" t="s">
        <v>51</v>
      </c>
      <c r="Q63" s="40" t="s">
        <v>52</v>
      </c>
      <c r="R63" s="40" t="s">
        <v>53</v>
      </c>
      <c r="S63" s="40" t="s">
        <v>209</v>
      </c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>
      <c r="A64" s="27" t="s">
        <v>283</v>
      </c>
      <c r="B64" s="30">
        <v>26000979</v>
      </c>
      <c r="C64" s="34">
        <v>88.91</v>
      </c>
      <c r="D64" s="50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>
        <v>0.40839999999999999</v>
      </c>
      <c r="P64" s="29">
        <v>8.1000000000000003E-2</v>
      </c>
      <c r="Q64" s="29">
        <v>5.3200000000000001E-3</v>
      </c>
      <c r="R64" s="29">
        <v>0.13950000000000001</v>
      </c>
      <c r="S64" s="29">
        <v>1.994</v>
      </c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72">
      <c r="A65" s="27" t="s">
        <v>283</v>
      </c>
      <c r="B65" s="30">
        <v>26000302</v>
      </c>
      <c r="C65" s="34">
        <v>86.81</v>
      </c>
      <c r="D65" s="29" t="s">
        <v>251</v>
      </c>
      <c r="E65" s="29" t="s">
        <v>253</v>
      </c>
      <c r="F65" s="29" t="s">
        <v>254</v>
      </c>
      <c r="G65" s="29" t="s">
        <v>255</v>
      </c>
      <c r="H65" s="29" t="s">
        <v>253</v>
      </c>
      <c r="I65" s="29" t="s">
        <v>253</v>
      </c>
      <c r="J65" s="29">
        <v>0.13300000000000001</v>
      </c>
      <c r="K65" s="29" t="s">
        <v>253</v>
      </c>
      <c r="L65" s="29" t="s">
        <v>253</v>
      </c>
      <c r="M65" s="29" t="s">
        <v>256</v>
      </c>
      <c r="N65" s="29" t="s">
        <v>257</v>
      </c>
      <c r="O65" s="29"/>
      <c r="P65" s="29"/>
      <c r="Q65" s="29"/>
      <c r="R65" s="29"/>
      <c r="S65" s="29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72">
      <c r="A66" s="51" t="s">
        <v>0</v>
      </c>
      <c r="B66" s="67"/>
      <c r="C66" s="70">
        <f>MIN(C64:C65)</f>
        <v>86.81</v>
      </c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72">
      <c r="A67" s="53" t="s">
        <v>1</v>
      </c>
      <c r="B67" s="71"/>
      <c r="C67" s="76">
        <f>MAX(C64:C65)</f>
        <v>88.91</v>
      </c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</row>
    <row r="68" spans="1:72" ht="15.75" thickBot="1">
      <c r="A68" s="55" t="s">
        <v>2</v>
      </c>
      <c r="B68" s="64"/>
      <c r="C68" s="80">
        <f>MEDIAN(C64:C65)</f>
        <v>87.86</v>
      </c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72">
      <c r="BC69"/>
      <c r="BD69"/>
      <c r="BE69"/>
      <c r="BF69"/>
      <c r="BG69"/>
      <c r="BH69"/>
      <c r="BI69"/>
      <c r="BJ69"/>
      <c r="BK69"/>
      <c r="BL69"/>
    </row>
    <row r="70" spans="1:72" ht="15.75" thickBot="1">
      <c r="BC70"/>
      <c r="BD70"/>
      <c r="BE70"/>
      <c r="BF70"/>
      <c r="BG70"/>
      <c r="BH70"/>
      <c r="BI70"/>
      <c r="BJ70"/>
      <c r="BK70"/>
      <c r="BL70"/>
    </row>
    <row r="71" spans="1:72" ht="60" customHeight="1">
      <c r="A71" s="61" t="s">
        <v>207</v>
      </c>
      <c r="B71" s="39" t="s">
        <v>3</v>
      </c>
      <c r="C71" s="40" t="s">
        <v>54</v>
      </c>
      <c r="D71" s="41" t="s">
        <v>55</v>
      </c>
      <c r="E71" s="40" t="s">
        <v>113</v>
      </c>
      <c r="F71" s="40" t="s">
        <v>56</v>
      </c>
      <c r="G71" s="40" t="s">
        <v>57</v>
      </c>
      <c r="H71" s="40" t="s">
        <v>138</v>
      </c>
      <c r="I71" s="40" t="s">
        <v>82</v>
      </c>
      <c r="J71" s="40" t="s">
        <v>83</v>
      </c>
      <c r="K71" s="40" t="s">
        <v>84</v>
      </c>
      <c r="L71" s="40" t="s">
        <v>119</v>
      </c>
      <c r="M71" s="40" t="s">
        <v>85</v>
      </c>
      <c r="N71" s="40" t="s">
        <v>86</v>
      </c>
      <c r="O71" s="40" t="s">
        <v>87</v>
      </c>
      <c r="P71" s="40" t="s">
        <v>88</v>
      </c>
      <c r="Q71" s="40" t="s">
        <v>89</v>
      </c>
      <c r="R71" s="40" t="s">
        <v>90</v>
      </c>
      <c r="S71" s="40" t="s">
        <v>91</v>
      </c>
      <c r="T71" s="40" t="s">
        <v>92</v>
      </c>
      <c r="U71" s="40" t="s">
        <v>93</v>
      </c>
      <c r="V71" s="82" t="s">
        <v>94</v>
      </c>
      <c r="W71" s="82" t="s">
        <v>95</v>
      </c>
      <c r="X71" s="82" t="s">
        <v>96</v>
      </c>
      <c r="Y71" s="82" t="s">
        <v>97</v>
      </c>
      <c r="Z71" s="82" t="s">
        <v>98</v>
      </c>
      <c r="AA71" s="82" t="s">
        <v>99</v>
      </c>
      <c r="AB71" s="40" t="s">
        <v>152</v>
      </c>
      <c r="AC71" s="40" t="s">
        <v>153</v>
      </c>
      <c r="AD71" s="40" t="s">
        <v>154</v>
      </c>
      <c r="AE71" s="40" t="s">
        <v>155</v>
      </c>
      <c r="AF71" s="40" t="s">
        <v>156</v>
      </c>
      <c r="AG71" s="40" t="s">
        <v>157</v>
      </c>
      <c r="AH71" s="40" t="s">
        <v>158</v>
      </c>
      <c r="AI71" s="40" t="s">
        <v>159</v>
      </c>
      <c r="AJ71" s="40" t="s">
        <v>160</v>
      </c>
      <c r="AK71" s="40" t="s">
        <v>161</v>
      </c>
      <c r="AL71" s="40" t="s">
        <v>162</v>
      </c>
      <c r="AM71" s="40" t="s">
        <v>163</v>
      </c>
      <c r="AN71" s="40" t="s">
        <v>164</v>
      </c>
      <c r="AO71" s="40" t="s">
        <v>165</v>
      </c>
      <c r="AP71" s="40" t="s">
        <v>166</v>
      </c>
      <c r="AQ71" s="40" t="s">
        <v>167</v>
      </c>
      <c r="AR71" s="40" t="s">
        <v>168</v>
      </c>
      <c r="AS71" s="40" t="s">
        <v>236</v>
      </c>
      <c r="AT71" s="40" t="s">
        <v>214</v>
      </c>
      <c r="AU71" s="40" t="s">
        <v>215</v>
      </c>
      <c r="AV71" s="40" t="s">
        <v>282</v>
      </c>
      <c r="BM71" s="2"/>
      <c r="BN71" s="2"/>
      <c r="BO71" s="2"/>
      <c r="BP71" s="2"/>
      <c r="BQ71" s="2"/>
      <c r="BR71" s="2"/>
      <c r="BS71" s="2"/>
      <c r="BT71" s="2"/>
    </row>
    <row r="72" spans="1:72">
      <c r="A72" s="27" t="s">
        <v>285</v>
      </c>
      <c r="B72" s="30">
        <v>26000417</v>
      </c>
      <c r="C72" s="29">
        <v>92.44</v>
      </c>
      <c r="D72" s="29">
        <v>42.07</v>
      </c>
      <c r="E72" s="29">
        <v>8.5579999999999998</v>
      </c>
      <c r="F72" s="29">
        <v>15.44</v>
      </c>
      <c r="G72" s="29">
        <v>2.2050000000000001</v>
      </c>
      <c r="H72" s="29" t="s">
        <v>289</v>
      </c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 t="s">
        <v>259</v>
      </c>
      <c r="AU72" s="29" t="s">
        <v>259</v>
      </c>
      <c r="AV72" s="29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</row>
    <row r="73" spans="1:72">
      <c r="A73" s="27" t="s">
        <v>287</v>
      </c>
      <c r="B73" s="30">
        <v>26000602</v>
      </c>
      <c r="C73" s="29">
        <v>89.3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>
        <v>17.100000000000001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72">
      <c r="A74" s="27" t="s">
        <v>290</v>
      </c>
      <c r="B74" s="30">
        <v>26000180</v>
      </c>
      <c r="C74" s="34">
        <v>95.79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>
        <v>2.7549999999999999</v>
      </c>
      <c r="AT74" s="34"/>
      <c r="AU74" s="34"/>
      <c r="AV74" s="3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72">
      <c r="A75" s="27" t="s">
        <v>284</v>
      </c>
      <c r="B75" s="30">
        <v>26000420</v>
      </c>
      <c r="C75" s="34">
        <v>93.83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 t="s">
        <v>259</v>
      </c>
      <c r="AU75" s="34" t="s">
        <v>259</v>
      </c>
      <c r="AV75" s="34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72">
      <c r="A76" s="27" t="s">
        <v>288</v>
      </c>
      <c r="B76" s="30">
        <v>26000427</v>
      </c>
      <c r="C76" s="29">
        <v>91.47</v>
      </c>
      <c r="D76" s="29"/>
      <c r="E76" s="29"/>
      <c r="F76" s="29"/>
      <c r="G76" s="29"/>
      <c r="H76" s="29"/>
      <c r="I76" s="29" t="s">
        <v>269</v>
      </c>
      <c r="J76" s="29" t="s">
        <v>269</v>
      </c>
      <c r="K76" s="29" t="s">
        <v>270</v>
      </c>
      <c r="L76" s="29" t="s">
        <v>270</v>
      </c>
      <c r="M76" s="29" t="s">
        <v>271</v>
      </c>
      <c r="N76" s="29" t="s">
        <v>272</v>
      </c>
      <c r="O76" s="29" t="s">
        <v>271</v>
      </c>
      <c r="P76" s="29">
        <v>0</v>
      </c>
      <c r="Q76" s="29" t="s">
        <v>273</v>
      </c>
      <c r="R76" s="29" t="s">
        <v>280</v>
      </c>
      <c r="S76" s="29">
        <v>5.66</v>
      </c>
      <c r="T76" s="29">
        <v>12.2</v>
      </c>
      <c r="U76" s="29">
        <v>17.899999999999999</v>
      </c>
      <c r="V76" s="29" t="s">
        <v>273</v>
      </c>
      <c r="W76" s="29" t="s">
        <v>273</v>
      </c>
      <c r="X76" s="29" t="s">
        <v>273</v>
      </c>
      <c r="Y76" s="29" t="s">
        <v>273</v>
      </c>
      <c r="Z76" s="29" t="s">
        <v>273</v>
      </c>
      <c r="AA76" s="29" t="s">
        <v>275</v>
      </c>
      <c r="AB76" s="29" t="s">
        <v>273</v>
      </c>
      <c r="AC76" s="29" t="s">
        <v>273</v>
      </c>
      <c r="AD76" s="29" t="s">
        <v>273</v>
      </c>
      <c r="AE76" s="29" t="s">
        <v>273</v>
      </c>
      <c r="AF76" s="29" t="s">
        <v>273</v>
      </c>
      <c r="AG76" s="29" t="s">
        <v>273</v>
      </c>
      <c r="AH76" s="29" t="s">
        <v>273</v>
      </c>
      <c r="AI76" s="29" t="s">
        <v>273</v>
      </c>
      <c r="AJ76" s="29" t="s">
        <v>273</v>
      </c>
      <c r="AK76" s="29" t="s">
        <v>273</v>
      </c>
      <c r="AL76" s="29" t="s">
        <v>273</v>
      </c>
      <c r="AM76" s="29" t="s">
        <v>273</v>
      </c>
      <c r="AN76" s="29" t="s">
        <v>273</v>
      </c>
      <c r="AO76" s="29" t="s">
        <v>273</v>
      </c>
      <c r="AP76" s="29" t="s">
        <v>273</v>
      </c>
      <c r="AQ76" s="29" t="s">
        <v>273</v>
      </c>
      <c r="AR76" s="29" t="s">
        <v>273</v>
      </c>
      <c r="AS76" s="29"/>
      <c r="AT76" s="29"/>
      <c r="AU76" s="29"/>
      <c r="AV76" s="29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72">
      <c r="A77" s="51" t="s">
        <v>0</v>
      </c>
      <c r="B77" s="62"/>
      <c r="C77" s="154">
        <f>MIN(C72:C76)</f>
        <v>89.3</v>
      </c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72">
      <c r="A78" s="53" t="s">
        <v>1</v>
      </c>
      <c r="B78" s="63"/>
      <c r="C78" s="161">
        <f>MAX(C72:C76)</f>
        <v>95.79</v>
      </c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</row>
    <row r="79" spans="1:72" ht="15.75" thickBot="1">
      <c r="A79" s="55" t="s">
        <v>2</v>
      </c>
      <c r="B79" s="64"/>
      <c r="C79" s="155">
        <f>MEDIAN(C72:C76)</f>
        <v>92.44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</row>
    <row r="80" spans="1:72">
      <c r="BC80"/>
      <c r="BD80"/>
      <c r="BE80"/>
      <c r="BF80"/>
      <c r="BG80"/>
      <c r="BH80"/>
      <c r="BI80"/>
      <c r="BJ80"/>
      <c r="BK80"/>
      <c r="BL80"/>
    </row>
    <row r="81" spans="1:291" ht="15.75" thickBot="1">
      <c r="BB81"/>
      <c r="BC81"/>
      <c r="BD81"/>
      <c r="BE81"/>
      <c r="BF81"/>
      <c r="BG81"/>
      <c r="BH81"/>
      <c r="BI81"/>
      <c r="BJ81"/>
      <c r="BK81"/>
      <c r="BL81"/>
    </row>
    <row r="82" spans="1:291" s="5" customFormat="1" ht="60" customHeight="1">
      <c r="A82" s="61" t="s">
        <v>7</v>
      </c>
      <c r="B82" s="39" t="s">
        <v>3</v>
      </c>
      <c r="C82" s="40" t="s">
        <v>39</v>
      </c>
      <c r="D82" s="40" t="s">
        <v>76</v>
      </c>
      <c r="E82" s="40" t="s">
        <v>120</v>
      </c>
      <c r="F82" s="40" t="s">
        <v>239</v>
      </c>
      <c r="G82" s="40" t="s">
        <v>116</v>
      </c>
      <c r="H82" s="40" t="s">
        <v>117</v>
      </c>
      <c r="I82" s="40" t="s">
        <v>42</v>
      </c>
      <c r="J82" s="40" t="s">
        <v>43</v>
      </c>
      <c r="K82" s="40" t="s">
        <v>44</v>
      </c>
      <c r="L82" s="40" t="s">
        <v>45</v>
      </c>
      <c r="M82" s="40" t="s">
        <v>46</v>
      </c>
      <c r="N82" s="40" t="s">
        <v>47</v>
      </c>
      <c r="O82" s="40" t="s">
        <v>48</v>
      </c>
      <c r="P82" s="40" t="s">
        <v>214</v>
      </c>
      <c r="Q82" s="40" t="s">
        <v>215</v>
      </c>
    </row>
    <row r="83" spans="1:291">
      <c r="A83" s="27" t="s">
        <v>295</v>
      </c>
      <c r="B83" s="30">
        <v>26000274</v>
      </c>
      <c r="C83" s="31">
        <v>99.65</v>
      </c>
      <c r="D83" s="31">
        <v>861.2</v>
      </c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 t="s">
        <v>259</v>
      </c>
      <c r="Q83" s="31" t="s">
        <v>259</v>
      </c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</row>
    <row r="84" spans="1:291">
      <c r="A84" s="27" t="s">
        <v>294</v>
      </c>
      <c r="B84" s="30">
        <v>26000603</v>
      </c>
      <c r="C84" s="31">
        <v>98.72</v>
      </c>
      <c r="D84" s="31"/>
      <c r="E84" s="31" t="s">
        <v>251</v>
      </c>
      <c r="F84" s="31" t="s">
        <v>253</v>
      </c>
      <c r="G84" s="31" t="s">
        <v>254</v>
      </c>
      <c r="H84" s="31" t="s">
        <v>255</v>
      </c>
      <c r="I84" s="31" t="s">
        <v>253</v>
      </c>
      <c r="J84" s="31">
        <v>0.3337</v>
      </c>
      <c r="K84" s="31">
        <v>1679</v>
      </c>
      <c r="L84" s="31">
        <v>1633</v>
      </c>
      <c r="M84" s="31" t="s">
        <v>253</v>
      </c>
      <c r="N84" s="31">
        <v>4.4379999999999997</v>
      </c>
      <c r="O84" s="31" t="s">
        <v>257</v>
      </c>
      <c r="P84" s="31"/>
      <c r="Q84" s="31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</row>
    <row r="85" spans="1:291">
      <c r="A85" s="51" t="s">
        <v>0</v>
      </c>
      <c r="B85" s="67"/>
      <c r="C85" s="70">
        <f>MIN(C83:C84)</f>
        <v>98.72</v>
      </c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</row>
    <row r="86" spans="1:291">
      <c r="A86" s="53" t="s">
        <v>1</v>
      </c>
      <c r="B86" s="71"/>
      <c r="C86" s="76">
        <f>MAX(C83:C84)</f>
        <v>99.65</v>
      </c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</row>
    <row r="87" spans="1:291" ht="15.75" thickBot="1">
      <c r="A87" s="55" t="s">
        <v>2</v>
      </c>
      <c r="B87" s="64"/>
      <c r="C87" s="80">
        <f>MEDIAN(C83:C84)</f>
        <v>99.185000000000002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</row>
    <row r="88" spans="1:291">
      <c r="A88" s="17"/>
      <c r="B88" s="18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</row>
    <row r="89" spans="1:291" ht="15.75" thickBot="1">
      <c r="A89" s="17"/>
      <c r="B89" s="18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BI89"/>
      <c r="BJ89"/>
      <c r="BK89"/>
      <c r="BL89"/>
    </row>
    <row r="90" spans="1:291" s="2" customFormat="1" ht="60" customHeight="1">
      <c r="A90" s="38" t="s">
        <v>74</v>
      </c>
      <c r="B90" s="39" t="s">
        <v>3</v>
      </c>
      <c r="C90" s="40" t="s">
        <v>39</v>
      </c>
      <c r="D90" s="40" t="s">
        <v>216</v>
      </c>
      <c r="E90" s="41" t="s">
        <v>55</v>
      </c>
      <c r="F90" s="40" t="s">
        <v>113</v>
      </c>
      <c r="G90" s="40" t="s">
        <v>56</v>
      </c>
      <c r="H90" s="40" t="s">
        <v>344</v>
      </c>
      <c r="I90" s="40" t="s">
        <v>345</v>
      </c>
      <c r="J90" s="40" t="s">
        <v>57</v>
      </c>
      <c r="K90" s="40" t="s">
        <v>58</v>
      </c>
      <c r="L90" s="40" t="s">
        <v>59</v>
      </c>
      <c r="M90" s="40" t="s">
        <v>50</v>
      </c>
      <c r="N90" s="40" t="s">
        <v>51</v>
      </c>
      <c r="O90" s="40" t="s">
        <v>52</v>
      </c>
      <c r="P90" s="40" t="s">
        <v>53</v>
      </c>
      <c r="Q90" s="40" t="s">
        <v>209</v>
      </c>
      <c r="R90" s="40" t="s">
        <v>346</v>
      </c>
      <c r="S90" s="40" t="s">
        <v>217</v>
      </c>
      <c r="T90" s="40" t="s">
        <v>218</v>
      </c>
      <c r="U90" s="40" t="s">
        <v>138</v>
      </c>
      <c r="V90" s="40" t="s">
        <v>82</v>
      </c>
      <c r="W90" s="40" t="s">
        <v>83</v>
      </c>
      <c r="X90" s="40" t="s">
        <v>84</v>
      </c>
      <c r="Y90" s="40" t="s">
        <v>119</v>
      </c>
      <c r="Z90" s="40" t="s">
        <v>85</v>
      </c>
      <c r="AA90" s="40" t="s">
        <v>86</v>
      </c>
      <c r="AB90" s="40" t="s">
        <v>87</v>
      </c>
      <c r="AC90" s="40" t="s">
        <v>88</v>
      </c>
      <c r="AD90" s="40" t="s">
        <v>89</v>
      </c>
      <c r="AE90" s="40" t="s">
        <v>90</v>
      </c>
      <c r="AF90" s="40" t="s">
        <v>91</v>
      </c>
      <c r="AG90" s="40" t="s">
        <v>92</v>
      </c>
      <c r="AH90" s="40" t="s">
        <v>93</v>
      </c>
      <c r="AI90" s="82" t="s">
        <v>94</v>
      </c>
      <c r="AJ90" s="82" t="s">
        <v>95</v>
      </c>
      <c r="AK90" s="82" t="s">
        <v>96</v>
      </c>
      <c r="AL90" s="82" t="s">
        <v>97</v>
      </c>
      <c r="AM90" s="82" t="s">
        <v>98</v>
      </c>
      <c r="AN90" s="82" t="s">
        <v>99</v>
      </c>
      <c r="AO90" s="40" t="s">
        <v>152</v>
      </c>
      <c r="AP90" s="40" t="s">
        <v>153</v>
      </c>
      <c r="AQ90" s="40" t="s">
        <v>154</v>
      </c>
      <c r="AR90" s="40" t="s">
        <v>155</v>
      </c>
      <c r="AS90" s="40" t="s">
        <v>156</v>
      </c>
      <c r="AT90" s="40" t="s">
        <v>157</v>
      </c>
      <c r="AU90" s="40" t="s">
        <v>158</v>
      </c>
      <c r="AV90" s="40" t="s">
        <v>159</v>
      </c>
      <c r="AW90" s="40" t="s">
        <v>160</v>
      </c>
      <c r="AX90" s="40" t="s">
        <v>161</v>
      </c>
      <c r="AY90" s="40" t="s">
        <v>162</v>
      </c>
      <c r="AZ90" s="40" t="s">
        <v>163</v>
      </c>
      <c r="BA90" s="40" t="s">
        <v>164</v>
      </c>
      <c r="BB90" s="40" t="s">
        <v>165</v>
      </c>
      <c r="BC90" s="40" t="s">
        <v>166</v>
      </c>
      <c r="BD90" s="40" t="s">
        <v>167</v>
      </c>
      <c r="BE90" s="40" t="s">
        <v>168</v>
      </c>
      <c r="BF90" s="40" t="s">
        <v>236</v>
      </c>
      <c r="BG90" s="40" t="s">
        <v>220</v>
      </c>
      <c r="BH90" s="40" t="s">
        <v>169</v>
      </c>
      <c r="BI90" s="40" t="s">
        <v>170</v>
      </c>
      <c r="BJ90" s="40" t="s">
        <v>171</v>
      </c>
      <c r="BK90" s="40" t="s">
        <v>172</v>
      </c>
      <c r="BL90" s="40" t="s">
        <v>204</v>
      </c>
      <c r="BM90" s="40" t="s">
        <v>173</v>
      </c>
      <c r="BN90" s="40" t="s">
        <v>174</v>
      </c>
      <c r="BO90" s="40" t="s">
        <v>175</v>
      </c>
      <c r="BP90" s="40" t="s">
        <v>176</v>
      </c>
      <c r="BQ90" s="40" t="s">
        <v>177</v>
      </c>
      <c r="BR90" s="40" t="s">
        <v>178</v>
      </c>
      <c r="BS90" s="40" t="s">
        <v>179</v>
      </c>
      <c r="BT90" s="40" t="s">
        <v>180</v>
      </c>
      <c r="BU90" s="40" t="s">
        <v>181</v>
      </c>
      <c r="BV90" s="40" t="s">
        <v>182</v>
      </c>
      <c r="BW90" s="40" t="s">
        <v>183</v>
      </c>
      <c r="BX90" s="40" t="s">
        <v>184</v>
      </c>
      <c r="BY90" s="40" t="s">
        <v>185</v>
      </c>
      <c r="BZ90" s="40" t="s">
        <v>186</v>
      </c>
      <c r="CA90" s="40" t="s">
        <v>224</v>
      </c>
      <c r="CB90" s="40" t="s">
        <v>187</v>
      </c>
      <c r="CC90" s="40" t="s">
        <v>188</v>
      </c>
      <c r="CD90" s="40" t="s">
        <v>189</v>
      </c>
      <c r="CE90" s="40" t="s">
        <v>225</v>
      </c>
      <c r="CF90" s="40" t="s">
        <v>190</v>
      </c>
      <c r="CG90" s="40" t="s">
        <v>192</v>
      </c>
      <c r="CH90" s="40" t="s">
        <v>226</v>
      </c>
      <c r="CI90" s="40" t="s">
        <v>191</v>
      </c>
      <c r="CJ90" s="40" t="s">
        <v>227</v>
      </c>
      <c r="CK90" s="40" t="s">
        <v>228</v>
      </c>
      <c r="CL90" s="40" t="s">
        <v>193</v>
      </c>
      <c r="CM90" s="40" t="s">
        <v>194</v>
      </c>
      <c r="CN90" s="40" t="s">
        <v>195</v>
      </c>
      <c r="CO90" s="40" t="s">
        <v>196</v>
      </c>
      <c r="CP90" s="40" t="s">
        <v>229</v>
      </c>
      <c r="CQ90" s="40" t="s">
        <v>197</v>
      </c>
      <c r="CR90" s="40" t="s">
        <v>230</v>
      </c>
      <c r="CS90" s="40" t="s">
        <v>198</v>
      </c>
      <c r="CT90" s="40" t="s">
        <v>199</v>
      </c>
      <c r="CU90" s="40" t="s">
        <v>200</v>
      </c>
      <c r="CV90" s="40" t="s">
        <v>201</v>
      </c>
      <c r="CW90" s="40" t="s">
        <v>231</v>
      </c>
      <c r="CX90" s="40" t="s">
        <v>232</v>
      </c>
      <c r="CY90" s="40" t="s">
        <v>202</v>
      </c>
      <c r="CZ90" s="40" t="s">
        <v>203</v>
      </c>
      <c r="DA90" s="40" t="s">
        <v>233</v>
      </c>
      <c r="DB90" s="223" t="s">
        <v>347</v>
      </c>
      <c r="DC90" s="223" t="s">
        <v>348</v>
      </c>
      <c r="DD90" s="40" t="s">
        <v>349</v>
      </c>
      <c r="DE90" s="40" t="s">
        <v>350</v>
      </c>
      <c r="DF90" s="40" t="s">
        <v>351</v>
      </c>
      <c r="DG90" s="40" t="s">
        <v>352</v>
      </c>
      <c r="DH90" s="40" t="s">
        <v>353</v>
      </c>
      <c r="DI90" s="40" t="s">
        <v>354</v>
      </c>
      <c r="DJ90" s="40" t="s">
        <v>355</v>
      </c>
      <c r="DK90" s="40" t="s">
        <v>356</v>
      </c>
      <c r="DL90" s="40" t="s">
        <v>357</v>
      </c>
      <c r="DM90" s="40" t="s">
        <v>358</v>
      </c>
      <c r="DN90" s="40" t="s">
        <v>359</v>
      </c>
      <c r="DO90" s="40" t="s">
        <v>360</v>
      </c>
      <c r="DP90" s="40" t="s">
        <v>361</v>
      </c>
      <c r="DQ90" s="40" t="s">
        <v>362</v>
      </c>
      <c r="DR90" s="40" t="s">
        <v>363</v>
      </c>
      <c r="DS90" s="40" t="s">
        <v>364</v>
      </c>
      <c r="DT90" s="40" t="s">
        <v>365</v>
      </c>
      <c r="DU90" s="40" t="s">
        <v>366</v>
      </c>
      <c r="DV90" s="40" t="s">
        <v>367</v>
      </c>
      <c r="DW90" s="40" t="s">
        <v>368</v>
      </c>
      <c r="DX90" s="40" t="s">
        <v>369</v>
      </c>
      <c r="DY90" s="40" t="s">
        <v>370</v>
      </c>
      <c r="DZ90" s="40" t="s">
        <v>371</v>
      </c>
      <c r="EA90" s="40" t="s">
        <v>372</v>
      </c>
      <c r="EB90" s="40" t="s">
        <v>373</v>
      </c>
      <c r="EC90" s="40" t="s">
        <v>374</v>
      </c>
      <c r="ED90" s="40" t="s">
        <v>375</v>
      </c>
      <c r="EE90" s="40" t="s">
        <v>376</v>
      </c>
      <c r="EF90" s="40" t="s">
        <v>377</v>
      </c>
      <c r="EG90" s="40" t="s">
        <v>378</v>
      </c>
      <c r="EH90" s="40" t="s">
        <v>379</v>
      </c>
      <c r="EI90" s="40" t="s">
        <v>380</v>
      </c>
      <c r="EJ90" s="40" t="s">
        <v>381</v>
      </c>
      <c r="EK90" s="40" t="s">
        <v>382</v>
      </c>
      <c r="EL90" s="40" t="s">
        <v>383</v>
      </c>
      <c r="EM90" s="40" t="s">
        <v>384</v>
      </c>
      <c r="EN90" s="40" t="s">
        <v>385</v>
      </c>
      <c r="EO90" s="40" t="s">
        <v>386</v>
      </c>
      <c r="EP90" s="40" t="s">
        <v>387</v>
      </c>
      <c r="EQ90" s="40" t="s">
        <v>388</v>
      </c>
      <c r="ER90" s="40" t="s">
        <v>389</v>
      </c>
      <c r="ES90" s="40" t="s">
        <v>390</v>
      </c>
      <c r="ET90" s="40" t="s">
        <v>391</v>
      </c>
      <c r="EU90" s="40" t="s">
        <v>392</v>
      </c>
      <c r="EV90" s="40" t="s">
        <v>393</v>
      </c>
      <c r="EW90" s="40" t="s">
        <v>394</v>
      </c>
      <c r="EX90" s="40" t="s">
        <v>395</v>
      </c>
      <c r="EY90" s="40" t="s">
        <v>396</v>
      </c>
      <c r="EZ90" s="40" t="s">
        <v>397</v>
      </c>
      <c r="FA90" s="40" t="s">
        <v>398</v>
      </c>
      <c r="FB90" s="40" t="s">
        <v>399</v>
      </c>
      <c r="FC90" s="40" t="s">
        <v>400</v>
      </c>
      <c r="FD90" s="40" t="s">
        <v>401</v>
      </c>
      <c r="FE90" s="40" t="s">
        <v>402</v>
      </c>
      <c r="FF90" s="40" t="s">
        <v>403</v>
      </c>
      <c r="FG90" s="40" t="s">
        <v>404</v>
      </c>
      <c r="FH90" s="40" t="s">
        <v>405</v>
      </c>
      <c r="FI90" s="40" t="s">
        <v>406</v>
      </c>
      <c r="FJ90" s="40" t="s">
        <v>407</v>
      </c>
      <c r="FK90" s="40" t="s">
        <v>408</v>
      </c>
      <c r="FL90" s="40" t="s">
        <v>409</v>
      </c>
      <c r="FM90" s="40" t="s">
        <v>410</v>
      </c>
      <c r="FN90" s="40" t="s">
        <v>411</v>
      </c>
      <c r="FO90" s="40" t="s">
        <v>412</v>
      </c>
      <c r="FP90" s="40" t="s">
        <v>413</v>
      </c>
      <c r="FQ90" s="40" t="s">
        <v>414</v>
      </c>
      <c r="FR90" s="40" t="s">
        <v>415</v>
      </c>
      <c r="FS90" s="40" t="s">
        <v>416</v>
      </c>
      <c r="FT90" s="40" t="s">
        <v>417</v>
      </c>
      <c r="FU90" s="40" t="s">
        <v>418</v>
      </c>
      <c r="FV90" s="40" t="s">
        <v>419</v>
      </c>
      <c r="FW90" s="40" t="s">
        <v>420</v>
      </c>
      <c r="FX90" s="40" t="s">
        <v>421</v>
      </c>
      <c r="FY90" s="40" t="s">
        <v>422</v>
      </c>
      <c r="FZ90" s="40" t="s">
        <v>423</v>
      </c>
      <c r="GA90" s="40" t="s">
        <v>424</v>
      </c>
      <c r="GB90" s="40" t="s">
        <v>425</v>
      </c>
      <c r="GC90" s="40" t="s">
        <v>426</v>
      </c>
      <c r="GD90" s="40" t="s">
        <v>427</v>
      </c>
      <c r="GE90" s="40" t="s">
        <v>428</v>
      </c>
      <c r="GF90" s="40" t="s">
        <v>429</v>
      </c>
      <c r="GG90" s="40" t="s">
        <v>430</v>
      </c>
      <c r="GH90" s="40" t="s">
        <v>431</v>
      </c>
      <c r="GI90" s="40" t="s">
        <v>432</v>
      </c>
      <c r="GJ90" s="40" t="s">
        <v>433</v>
      </c>
      <c r="GK90" s="40" t="s">
        <v>434</v>
      </c>
      <c r="GL90" s="40" t="s">
        <v>435</v>
      </c>
      <c r="GM90" s="40" t="s">
        <v>436</v>
      </c>
      <c r="GN90" s="40" t="s">
        <v>437</v>
      </c>
      <c r="GO90" s="40" t="s">
        <v>438</v>
      </c>
      <c r="GP90" s="40" t="s">
        <v>439</v>
      </c>
      <c r="GQ90" s="40" t="s">
        <v>440</v>
      </c>
      <c r="GR90" s="40" t="s">
        <v>441</v>
      </c>
      <c r="GS90" s="40" t="s">
        <v>442</v>
      </c>
      <c r="GT90" s="40" t="s">
        <v>443</v>
      </c>
      <c r="GU90" s="40" t="s">
        <v>444</v>
      </c>
      <c r="GV90" s="40" t="s">
        <v>445</v>
      </c>
      <c r="GW90" s="40" t="s">
        <v>446</v>
      </c>
      <c r="GX90" s="40" t="s">
        <v>447</v>
      </c>
      <c r="GY90" s="40" t="s">
        <v>448</v>
      </c>
      <c r="GZ90" s="40" t="s">
        <v>449</v>
      </c>
      <c r="HA90" s="40" t="s">
        <v>450</v>
      </c>
      <c r="HB90" s="40" t="s">
        <v>451</v>
      </c>
      <c r="HC90" s="40" t="s">
        <v>452</v>
      </c>
      <c r="HD90" s="40" t="s">
        <v>453</v>
      </c>
      <c r="HE90" s="40" t="s">
        <v>454</v>
      </c>
      <c r="HF90" s="40" t="s">
        <v>455</v>
      </c>
      <c r="HG90" s="40" t="s">
        <v>456</v>
      </c>
      <c r="HH90" s="40" t="s">
        <v>457</v>
      </c>
      <c r="HI90" s="40" t="s">
        <v>458</v>
      </c>
      <c r="HJ90" s="40" t="s">
        <v>459</v>
      </c>
      <c r="HK90" s="40" t="s">
        <v>460</v>
      </c>
      <c r="HL90" s="40" t="s">
        <v>461</v>
      </c>
      <c r="HM90" s="40" t="s">
        <v>462</v>
      </c>
      <c r="HN90" s="40" t="s">
        <v>463</v>
      </c>
      <c r="HO90" s="40" t="s">
        <v>464</v>
      </c>
      <c r="HP90" s="40" t="s">
        <v>465</v>
      </c>
      <c r="HQ90" s="40" t="s">
        <v>466</v>
      </c>
      <c r="HR90" s="40" t="s">
        <v>467</v>
      </c>
      <c r="HS90" s="40" t="s">
        <v>468</v>
      </c>
      <c r="HT90" s="40" t="s">
        <v>469</v>
      </c>
      <c r="HU90" s="40" t="s">
        <v>470</v>
      </c>
      <c r="HV90" s="40" t="s">
        <v>471</v>
      </c>
      <c r="HW90" s="40" t="s">
        <v>472</v>
      </c>
      <c r="HX90" s="40" t="s">
        <v>473</v>
      </c>
      <c r="HY90" s="40" t="s">
        <v>474</v>
      </c>
      <c r="HZ90" s="40" t="s">
        <v>475</v>
      </c>
      <c r="IA90" s="40" t="s">
        <v>476</v>
      </c>
      <c r="IB90" s="40" t="s">
        <v>477</v>
      </c>
      <c r="IC90" s="40" t="s">
        <v>478</v>
      </c>
      <c r="ID90" s="40" t="s">
        <v>479</v>
      </c>
      <c r="IE90" s="40" t="s">
        <v>480</v>
      </c>
      <c r="IF90" s="40" t="s">
        <v>481</v>
      </c>
      <c r="IG90" s="40" t="s">
        <v>482</v>
      </c>
      <c r="IH90" s="223" t="s">
        <v>483</v>
      </c>
      <c r="II90" s="223" t="s">
        <v>484</v>
      </c>
      <c r="IJ90" s="223" t="s">
        <v>485</v>
      </c>
      <c r="IK90" s="223" t="s">
        <v>486</v>
      </c>
      <c r="IL90" s="223" t="s">
        <v>487</v>
      </c>
      <c r="IM90" s="223" t="s">
        <v>488</v>
      </c>
      <c r="IN90" s="223" t="s">
        <v>489</v>
      </c>
      <c r="IO90" s="223" t="s">
        <v>490</v>
      </c>
      <c r="IP90" s="223" t="s">
        <v>491</v>
      </c>
      <c r="IQ90" s="223" t="s">
        <v>492</v>
      </c>
      <c r="IR90" s="223" t="s">
        <v>493</v>
      </c>
      <c r="IS90" s="40" t="s">
        <v>494</v>
      </c>
      <c r="IT90" s="223" t="s">
        <v>495</v>
      </c>
      <c r="IU90" s="40" t="s">
        <v>496</v>
      </c>
      <c r="IV90" s="223" t="s">
        <v>497</v>
      </c>
      <c r="IW90" s="223" t="s">
        <v>518</v>
      </c>
      <c r="IX90" s="223" t="s">
        <v>498</v>
      </c>
      <c r="IY90" s="223" t="s">
        <v>499</v>
      </c>
      <c r="IZ90" s="223" t="s">
        <v>500</v>
      </c>
      <c r="JA90" s="223" t="s">
        <v>501</v>
      </c>
      <c r="JB90" s="223" t="s">
        <v>502</v>
      </c>
      <c r="JC90" s="223" t="s">
        <v>503</v>
      </c>
      <c r="JD90" s="223" t="s">
        <v>504</v>
      </c>
      <c r="JE90" s="223" t="s">
        <v>505</v>
      </c>
      <c r="JF90" s="223" t="s">
        <v>506</v>
      </c>
      <c r="JG90" s="223" t="s">
        <v>507</v>
      </c>
      <c r="JH90" s="223" t="s">
        <v>508</v>
      </c>
      <c r="JI90" s="223" t="s">
        <v>509</v>
      </c>
      <c r="JJ90" s="223" t="s">
        <v>510</v>
      </c>
      <c r="JK90" s="223" t="s">
        <v>519</v>
      </c>
      <c r="JL90" s="223" t="s">
        <v>520</v>
      </c>
      <c r="JM90" s="223" t="s">
        <v>511</v>
      </c>
      <c r="JN90" s="223" t="s">
        <v>512</v>
      </c>
      <c r="JO90" s="223" t="s">
        <v>521</v>
      </c>
      <c r="JP90" s="223" t="s">
        <v>513</v>
      </c>
      <c r="JQ90" s="223" t="s">
        <v>514</v>
      </c>
      <c r="JR90" s="223" t="s">
        <v>515</v>
      </c>
      <c r="JS90" s="223" t="s">
        <v>522</v>
      </c>
      <c r="JT90" s="223" t="s">
        <v>516</v>
      </c>
      <c r="JU90" s="223" t="s">
        <v>517</v>
      </c>
      <c r="JV90" s="223" t="s">
        <v>242</v>
      </c>
      <c r="JW90" s="223" t="s">
        <v>296</v>
      </c>
      <c r="JX90" s="223" t="s">
        <v>304</v>
      </c>
      <c r="JY90" s="223" t="s">
        <v>305</v>
      </c>
      <c r="JZ90" s="223" t="s">
        <v>306</v>
      </c>
      <c r="KA90" s="223" t="s">
        <v>307</v>
      </c>
      <c r="KB90" s="223" t="s">
        <v>308</v>
      </c>
      <c r="KC90" s="223" t="s">
        <v>309</v>
      </c>
      <c r="KD90" s="40" t="s">
        <v>222</v>
      </c>
      <c r="KE90" s="40" t="s">
        <v>223</v>
      </c>
    </row>
    <row r="91" spans="1:291" ht="15" customHeight="1">
      <c r="A91" s="234" t="s">
        <v>342</v>
      </c>
      <c r="B91" s="30">
        <v>26000396</v>
      </c>
      <c r="C91" s="120">
        <v>90.08</v>
      </c>
      <c r="D91" s="120"/>
      <c r="E91" s="227"/>
      <c r="F91" s="121"/>
      <c r="G91" s="120"/>
      <c r="H91" s="120"/>
      <c r="I91" s="88"/>
      <c r="J91" s="120"/>
      <c r="K91" s="120"/>
      <c r="L91" s="87"/>
      <c r="M91" s="127"/>
      <c r="N91" s="127"/>
      <c r="O91" s="196"/>
      <c r="P91" s="235"/>
      <c r="Q91" s="121"/>
      <c r="R91" s="87"/>
      <c r="S91" s="121"/>
      <c r="T91" s="88"/>
      <c r="U91" s="120"/>
      <c r="V91" s="120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121"/>
      <c r="AH91" s="86"/>
      <c r="AI91" s="86"/>
      <c r="AJ91" s="86"/>
      <c r="AK91" s="86"/>
      <c r="AL91" s="120"/>
      <c r="AM91" s="120"/>
      <c r="AN91" s="86"/>
      <c r="AO91" s="86"/>
      <c r="AP91" s="86"/>
      <c r="AQ91" s="86"/>
      <c r="AR91" s="86"/>
      <c r="AS91" s="86"/>
      <c r="AT91" s="86"/>
      <c r="AU91" s="120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  <c r="BK91" s="86"/>
      <c r="BL91" s="86"/>
      <c r="BM91" s="86"/>
      <c r="BN91" s="86"/>
      <c r="BO91" s="86"/>
      <c r="BP91" s="86"/>
      <c r="BQ91" s="86"/>
      <c r="BR91" s="86"/>
      <c r="BS91" s="86"/>
      <c r="BT91" s="86"/>
      <c r="BU91" s="86"/>
      <c r="BV91" s="86"/>
      <c r="BW91" s="86"/>
      <c r="BX91" s="86"/>
      <c r="BY91" s="86"/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232"/>
      <c r="CM91" s="86"/>
      <c r="CN91" s="86"/>
      <c r="CO91" s="228"/>
      <c r="CP91" s="86"/>
      <c r="CQ91" s="86"/>
      <c r="CR91" s="86"/>
      <c r="CS91" s="86"/>
      <c r="CT91" s="86"/>
      <c r="CU91" s="232"/>
      <c r="CV91" s="86"/>
      <c r="CW91" s="86"/>
      <c r="CX91" s="86"/>
      <c r="CY91" s="86"/>
      <c r="CZ91" s="86"/>
      <c r="DA91" s="86"/>
      <c r="DB91" s="235">
        <v>3.7379999999999997E-2</v>
      </c>
      <c r="DC91" s="87" t="s">
        <v>324</v>
      </c>
      <c r="DD91" s="87" t="s">
        <v>325</v>
      </c>
      <c r="DE91" s="196">
        <v>7.1110000000000007E-2</v>
      </c>
      <c r="DF91" s="87" t="s">
        <v>325</v>
      </c>
      <c r="DG91" s="87" t="s">
        <v>324</v>
      </c>
      <c r="DH91" s="87" t="s">
        <v>325</v>
      </c>
      <c r="DI91" s="87" t="s">
        <v>325</v>
      </c>
      <c r="DJ91" s="235">
        <v>8.5639999999999994E-2</v>
      </c>
      <c r="DK91" s="245">
        <v>0.24709999999999999</v>
      </c>
      <c r="DL91" s="87" t="s">
        <v>324</v>
      </c>
      <c r="DM91" s="87" t="s">
        <v>326</v>
      </c>
      <c r="DN91" s="87" t="s">
        <v>326</v>
      </c>
      <c r="DO91" s="87" t="s">
        <v>326</v>
      </c>
      <c r="DP91" s="87" t="s">
        <v>326</v>
      </c>
      <c r="DQ91" s="87" t="s">
        <v>326</v>
      </c>
      <c r="DR91" s="87" t="s">
        <v>324</v>
      </c>
      <c r="DS91" s="87" t="s">
        <v>327</v>
      </c>
      <c r="DT91" s="87" t="s">
        <v>324</v>
      </c>
      <c r="DU91" s="196">
        <v>2.9489999999999998E-3</v>
      </c>
      <c r="DV91" s="87" t="s">
        <v>325</v>
      </c>
      <c r="DW91" s="87" t="s">
        <v>324</v>
      </c>
      <c r="DX91" s="87" t="s">
        <v>325</v>
      </c>
      <c r="DY91" s="235">
        <v>6.7449999999999996E-2</v>
      </c>
      <c r="DZ91" s="235">
        <v>1.251E-2</v>
      </c>
      <c r="EA91" s="87" t="s">
        <v>325</v>
      </c>
      <c r="EB91" s="235">
        <v>6.5189999999999998E-2</v>
      </c>
      <c r="EC91" s="87" t="s">
        <v>326</v>
      </c>
      <c r="ED91" s="87" t="s">
        <v>326</v>
      </c>
      <c r="EE91" s="87" t="s">
        <v>325</v>
      </c>
      <c r="EF91" s="87" t="s">
        <v>324</v>
      </c>
      <c r="EG91" s="87" t="s">
        <v>326</v>
      </c>
      <c r="EH91" s="87" t="s">
        <v>326</v>
      </c>
      <c r="EI91" s="87" t="s">
        <v>324</v>
      </c>
      <c r="EJ91" s="196">
        <v>3.0509999999999999E-3</v>
      </c>
      <c r="EK91" s="246">
        <v>0.121</v>
      </c>
      <c r="EL91" s="87" t="s">
        <v>325</v>
      </c>
      <c r="EM91" s="87" t="s">
        <v>327</v>
      </c>
      <c r="EN91" s="196">
        <v>6.0530000000000002E-3</v>
      </c>
      <c r="EO91" s="235">
        <v>1.068E-2</v>
      </c>
      <c r="EP91" s="87" t="s">
        <v>325</v>
      </c>
      <c r="EQ91" s="87" t="s">
        <v>326</v>
      </c>
      <c r="ER91" s="87" t="s">
        <v>324</v>
      </c>
      <c r="ES91" s="87" t="s">
        <v>324</v>
      </c>
      <c r="ET91" s="87" t="s">
        <v>324</v>
      </c>
      <c r="EU91" s="87" t="s">
        <v>325</v>
      </c>
      <c r="EV91" s="87" t="s">
        <v>326</v>
      </c>
      <c r="EW91" s="87" t="s">
        <v>325</v>
      </c>
      <c r="EX91" s="87" t="s">
        <v>324</v>
      </c>
      <c r="EY91" s="87" t="s">
        <v>325</v>
      </c>
      <c r="EZ91" s="87" t="s">
        <v>324</v>
      </c>
      <c r="FA91" s="87" t="s">
        <v>326</v>
      </c>
      <c r="FB91" s="87" t="s">
        <v>325</v>
      </c>
      <c r="FC91" s="87" t="s">
        <v>326</v>
      </c>
      <c r="FD91" s="196">
        <v>2.8660000000000001E-3</v>
      </c>
      <c r="FE91" s="87" t="s">
        <v>328</v>
      </c>
      <c r="FF91" s="87" t="s">
        <v>326</v>
      </c>
      <c r="FG91" s="235">
        <v>1.3480000000000001E-2</v>
      </c>
      <c r="FH91" s="87" t="s">
        <v>326</v>
      </c>
      <c r="FI91" s="196">
        <v>4.8999999999999998E-3</v>
      </c>
      <c r="FJ91" s="87" t="s">
        <v>326</v>
      </c>
      <c r="FK91" s="87" t="s">
        <v>324</v>
      </c>
      <c r="FL91" s="87" t="s">
        <v>324</v>
      </c>
      <c r="FM91" s="196">
        <v>2.0639999999999999E-3</v>
      </c>
      <c r="FN91" s="87" t="s">
        <v>324</v>
      </c>
      <c r="FO91" s="87" t="s">
        <v>324</v>
      </c>
      <c r="FP91" s="87" t="s">
        <v>324</v>
      </c>
      <c r="FQ91" s="87" t="s">
        <v>326</v>
      </c>
      <c r="FR91" s="87" t="s">
        <v>326</v>
      </c>
      <c r="FS91" s="87" t="s">
        <v>326</v>
      </c>
      <c r="FT91" s="235">
        <v>1.363E-2</v>
      </c>
      <c r="FU91" s="87" t="s">
        <v>329</v>
      </c>
      <c r="FV91" s="87" t="s">
        <v>325</v>
      </c>
      <c r="FW91" s="87" t="s">
        <v>325</v>
      </c>
      <c r="FX91" s="87" t="s">
        <v>330</v>
      </c>
      <c r="FY91" s="127">
        <v>4.6690000000000002E-2</v>
      </c>
      <c r="FZ91" s="87" t="s">
        <v>325</v>
      </c>
      <c r="GA91" s="87" t="s">
        <v>326</v>
      </c>
      <c r="GB91" s="196">
        <v>8.7349999999999997E-3</v>
      </c>
      <c r="GC91" s="245">
        <v>4.5510000000000002E-2</v>
      </c>
      <c r="GD91" s="87" t="s">
        <v>326</v>
      </c>
      <c r="GE91" s="87" t="s">
        <v>324</v>
      </c>
      <c r="GF91" s="87" t="s">
        <v>325</v>
      </c>
      <c r="GG91" s="196">
        <v>7.3759999999999997E-3</v>
      </c>
      <c r="GH91" s="87" t="s">
        <v>326</v>
      </c>
      <c r="GI91" s="196">
        <v>8.6999999999999994E-3</v>
      </c>
      <c r="GJ91" s="235">
        <v>5.6599999999999998E-2</v>
      </c>
      <c r="GK91" s="87" t="s">
        <v>325</v>
      </c>
      <c r="GL91" s="87" t="s">
        <v>327</v>
      </c>
      <c r="GM91" s="87" t="s">
        <v>324</v>
      </c>
      <c r="GN91" s="87" t="s">
        <v>324</v>
      </c>
      <c r="GO91" s="87" t="s">
        <v>326</v>
      </c>
      <c r="GP91" s="87" t="s">
        <v>324</v>
      </c>
      <c r="GQ91" s="87" t="s">
        <v>326</v>
      </c>
      <c r="GR91" s="87" t="s">
        <v>325</v>
      </c>
      <c r="GS91" s="87" t="s">
        <v>324</v>
      </c>
      <c r="GT91" s="196">
        <v>6.3530000000000003E-2</v>
      </c>
      <c r="GU91" s="196">
        <v>6.7949999999999997E-2</v>
      </c>
      <c r="GV91" s="87" t="s">
        <v>324</v>
      </c>
      <c r="GW91" s="87" t="s">
        <v>324</v>
      </c>
      <c r="GX91" s="87" t="s">
        <v>328</v>
      </c>
      <c r="GY91" s="235">
        <v>1.8030000000000001E-2</v>
      </c>
      <c r="GZ91" s="87" t="s">
        <v>324</v>
      </c>
      <c r="HA91" s="87" t="s">
        <v>324</v>
      </c>
      <c r="HB91" s="87" t="s">
        <v>328</v>
      </c>
      <c r="HC91" s="87" t="s">
        <v>325</v>
      </c>
      <c r="HD91" s="87" t="s">
        <v>326</v>
      </c>
      <c r="HE91" s="87" t="s">
        <v>325</v>
      </c>
      <c r="HF91" s="87" t="s">
        <v>332</v>
      </c>
      <c r="HG91" s="87" t="s">
        <v>324</v>
      </c>
      <c r="HH91" s="87" t="s">
        <v>326</v>
      </c>
      <c r="HI91" s="87" t="s">
        <v>326</v>
      </c>
      <c r="HJ91" s="87" t="s">
        <v>324</v>
      </c>
      <c r="HK91" s="87" t="s">
        <v>329</v>
      </c>
      <c r="HL91" s="87" t="s">
        <v>326</v>
      </c>
      <c r="HM91" s="87" t="s">
        <v>326</v>
      </c>
      <c r="HN91" s="87" t="s">
        <v>326</v>
      </c>
      <c r="HO91" s="87" t="s">
        <v>257</v>
      </c>
      <c r="HP91" s="87" t="s">
        <v>326</v>
      </c>
      <c r="HQ91" s="87" t="s">
        <v>325</v>
      </c>
      <c r="HR91" s="87" t="s">
        <v>324</v>
      </c>
      <c r="HS91" s="87" t="s">
        <v>325</v>
      </c>
      <c r="HT91" s="87" t="s">
        <v>332</v>
      </c>
      <c r="HU91" s="87" t="s">
        <v>324</v>
      </c>
      <c r="HV91" s="87" t="s">
        <v>325</v>
      </c>
      <c r="HW91" s="87" t="s">
        <v>325</v>
      </c>
      <c r="HX91" s="87" t="s">
        <v>326</v>
      </c>
      <c r="HY91" s="87" t="s">
        <v>326</v>
      </c>
      <c r="HZ91" s="87" t="s">
        <v>324</v>
      </c>
      <c r="IA91" s="87" t="s">
        <v>325</v>
      </c>
      <c r="IB91" s="87" t="s">
        <v>327</v>
      </c>
      <c r="IC91" s="87" t="s">
        <v>326</v>
      </c>
      <c r="ID91" s="87" t="s">
        <v>326</v>
      </c>
      <c r="IE91" s="87" t="s">
        <v>326</v>
      </c>
      <c r="IF91" s="87" t="s">
        <v>326</v>
      </c>
      <c r="IG91" s="196">
        <v>2.098E-3</v>
      </c>
      <c r="IH91" s="87" t="s">
        <v>326</v>
      </c>
      <c r="II91" s="127">
        <v>2.3E-2</v>
      </c>
      <c r="IJ91" s="87" t="s">
        <v>324</v>
      </c>
      <c r="IK91" s="87" t="s">
        <v>324</v>
      </c>
      <c r="IL91" s="246">
        <v>0.90339999999999998</v>
      </c>
      <c r="IM91" s="87" t="s">
        <v>326</v>
      </c>
      <c r="IN91" s="87" t="s">
        <v>326</v>
      </c>
      <c r="IO91" s="87" t="s">
        <v>329</v>
      </c>
      <c r="IP91" s="87" t="s">
        <v>325</v>
      </c>
      <c r="IQ91" s="87" t="s">
        <v>326</v>
      </c>
      <c r="IR91" s="127">
        <v>0.10970000000000001</v>
      </c>
      <c r="IS91" s="87" t="s">
        <v>324</v>
      </c>
      <c r="IT91" s="196">
        <v>6.3379999999999999E-3</v>
      </c>
      <c r="IU91" s="235">
        <v>8.8410000000000002E-2</v>
      </c>
      <c r="IV91" s="87" t="s">
        <v>326</v>
      </c>
      <c r="IW91" s="87" t="s">
        <v>324</v>
      </c>
      <c r="IX91" s="87" t="s">
        <v>326</v>
      </c>
      <c r="IY91" s="87" t="s">
        <v>326</v>
      </c>
      <c r="IZ91" s="127">
        <v>0.22869999999999999</v>
      </c>
      <c r="JA91" s="196">
        <v>3.2209999999999999E-3</v>
      </c>
      <c r="JB91" s="87" t="s">
        <v>325</v>
      </c>
      <c r="JC91" s="87" t="s">
        <v>326</v>
      </c>
      <c r="JD91" s="87" t="s">
        <v>326</v>
      </c>
      <c r="JE91" s="87" t="s">
        <v>324</v>
      </c>
      <c r="JF91" s="87" t="s">
        <v>327</v>
      </c>
      <c r="JG91" s="87" t="s">
        <v>324</v>
      </c>
      <c r="JH91" s="87" t="s">
        <v>326</v>
      </c>
      <c r="JI91" s="196">
        <v>5.0229999999999997E-3</v>
      </c>
      <c r="JJ91" s="87" t="s">
        <v>324</v>
      </c>
      <c r="JK91" s="87" t="s">
        <v>325</v>
      </c>
      <c r="JL91" s="87" t="s">
        <v>326</v>
      </c>
      <c r="JM91" s="87" t="s">
        <v>324</v>
      </c>
      <c r="JN91" s="87" t="s">
        <v>325</v>
      </c>
      <c r="JO91" s="87" t="s">
        <v>326</v>
      </c>
      <c r="JP91" s="87" t="s">
        <v>326</v>
      </c>
      <c r="JQ91" s="87">
        <v>0.16239999999999999</v>
      </c>
      <c r="JR91" s="87" t="s">
        <v>328</v>
      </c>
      <c r="JS91" s="87" t="s">
        <v>325</v>
      </c>
      <c r="JT91" s="87" t="s">
        <v>324</v>
      </c>
      <c r="JU91" s="87" t="s">
        <v>326</v>
      </c>
      <c r="JV91" s="29" t="s">
        <v>246</v>
      </c>
      <c r="JW91" s="29"/>
      <c r="JX91" s="34"/>
      <c r="JY91" s="36"/>
      <c r="JZ91" s="29"/>
      <c r="KA91" s="35"/>
      <c r="KB91" s="87"/>
      <c r="KC91" s="87"/>
      <c r="KD91" s="87"/>
      <c r="KE91" s="120"/>
    </row>
    <row r="92" spans="1:291" ht="15" customHeight="1">
      <c r="A92" s="85" t="s">
        <v>340</v>
      </c>
      <c r="B92" s="30">
        <v>26000417</v>
      </c>
      <c r="C92" s="120">
        <v>89.9</v>
      </c>
      <c r="D92" s="120"/>
      <c r="E92" s="227"/>
      <c r="F92" s="121"/>
      <c r="G92" s="120"/>
      <c r="H92" s="120"/>
      <c r="I92" s="88"/>
      <c r="J92" s="120"/>
      <c r="K92" s="120"/>
      <c r="L92" s="87"/>
      <c r="M92" s="127"/>
      <c r="N92" s="127"/>
      <c r="O92" s="196"/>
      <c r="P92" s="235"/>
      <c r="Q92" s="121"/>
      <c r="R92" s="87"/>
      <c r="S92" s="121"/>
      <c r="T92" s="88"/>
      <c r="U92" s="120"/>
      <c r="V92" s="120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121"/>
      <c r="AH92" s="86"/>
      <c r="AI92" s="86"/>
      <c r="AJ92" s="86"/>
      <c r="AK92" s="86"/>
      <c r="AL92" s="120"/>
      <c r="AM92" s="120"/>
      <c r="AN92" s="86"/>
      <c r="AO92" s="86"/>
      <c r="AP92" s="86"/>
      <c r="AQ92" s="86"/>
      <c r="AR92" s="86"/>
      <c r="AS92" s="86"/>
      <c r="AT92" s="86"/>
      <c r="AU92" s="120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7" t="s">
        <v>324</v>
      </c>
      <c r="DC92" s="87" t="s">
        <v>324</v>
      </c>
      <c r="DD92" s="87" t="s">
        <v>325</v>
      </c>
      <c r="DE92" s="87" t="s">
        <v>326</v>
      </c>
      <c r="DF92" s="87" t="s">
        <v>325</v>
      </c>
      <c r="DG92" s="87" t="s">
        <v>324</v>
      </c>
      <c r="DH92" s="87" t="s">
        <v>325</v>
      </c>
      <c r="DI92" s="87" t="s">
        <v>325</v>
      </c>
      <c r="DJ92" s="87" t="s">
        <v>326</v>
      </c>
      <c r="DK92" s="87" t="s">
        <v>326</v>
      </c>
      <c r="DL92" s="87" t="s">
        <v>324</v>
      </c>
      <c r="DM92" s="87" t="s">
        <v>326</v>
      </c>
      <c r="DN92" s="87" t="s">
        <v>326</v>
      </c>
      <c r="DO92" s="87" t="s">
        <v>326</v>
      </c>
      <c r="DP92" s="87" t="s">
        <v>326</v>
      </c>
      <c r="DQ92" s="87" t="s">
        <v>326</v>
      </c>
      <c r="DR92" s="87" t="s">
        <v>324</v>
      </c>
      <c r="DS92" s="87" t="s">
        <v>327</v>
      </c>
      <c r="DT92" s="87" t="s">
        <v>324</v>
      </c>
      <c r="DU92" s="87" t="s">
        <v>326</v>
      </c>
      <c r="DV92" s="87" t="s">
        <v>325</v>
      </c>
      <c r="DW92" s="87" t="s">
        <v>324</v>
      </c>
      <c r="DX92" s="87" t="s">
        <v>325</v>
      </c>
      <c r="DY92" s="87" t="s">
        <v>327</v>
      </c>
      <c r="DZ92" s="87" t="s">
        <v>324</v>
      </c>
      <c r="EA92" s="87" t="s">
        <v>325</v>
      </c>
      <c r="EB92" s="87" t="s">
        <v>327</v>
      </c>
      <c r="EC92" s="87" t="s">
        <v>326</v>
      </c>
      <c r="ED92" s="87" t="s">
        <v>326</v>
      </c>
      <c r="EE92" s="87" t="s">
        <v>325</v>
      </c>
      <c r="EF92" s="87" t="s">
        <v>324</v>
      </c>
      <c r="EG92" s="87" t="s">
        <v>326</v>
      </c>
      <c r="EH92" s="87" t="s">
        <v>326</v>
      </c>
      <c r="EI92" s="87" t="s">
        <v>324</v>
      </c>
      <c r="EJ92" s="235">
        <v>2.1149999999999999E-2</v>
      </c>
      <c r="EK92" s="87" t="s">
        <v>325</v>
      </c>
      <c r="EL92" s="87" t="s">
        <v>325</v>
      </c>
      <c r="EM92" s="87" t="s">
        <v>327</v>
      </c>
      <c r="EN92" s="87" t="s">
        <v>324</v>
      </c>
      <c r="EO92" s="87" t="s">
        <v>325</v>
      </c>
      <c r="EP92" s="87" t="s">
        <v>325</v>
      </c>
      <c r="EQ92" s="87" t="s">
        <v>326</v>
      </c>
      <c r="ER92" s="87" t="s">
        <v>324</v>
      </c>
      <c r="ES92" s="87" t="s">
        <v>324</v>
      </c>
      <c r="ET92" s="87" t="s">
        <v>324</v>
      </c>
      <c r="EU92" s="87" t="s">
        <v>325</v>
      </c>
      <c r="EV92" s="196">
        <v>2.8630000000000001E-3</v>
      </c>
      <c r="EW92" s="87" t="s">
        <v>325</v>
      </c>
      <c r="EX92" s="87" t="s">
        <v>324</v>
      </c>
      <c r="EY92" s="87" t="s">
        <v>325</v>
      </c>
      <c r="EZ92" s="87" t="s">
        <v>324</v>
      </c>
      <c r="FA92" s="87" t="s">
        <v>326</v>
      </c>
      <c r="FB92" s="87" t="s">
        <v>325</v>
      </c>
      <c r="FC92" s="87" t="s">
        <v>326</v>
      </c>
      <c r="FD92" s="87" t="s">
        <v>326</v>
      </c>
      <c r="FE92" s="235">
        <v>2.486E-2</v>
      </c>
      <c r="FF92" s="87" t="s">
        <v>326</v>
      </c>
      <c r="FG92" s="87" t="s">
        <v>326</v>
      </c>
      <c r="FH92" s="87" t="s">
        <v>326</v>
      </c>
      <c r="FI92" s="87" t="s">
        <v>324</v>
      </c>
      <c r="FJ92" s="87" t="s">
        <v>326</v>
      </c>
      <c r="FK92" s="87" t="s">
        <v>324</v>
      </c>
      <c r="FL92" s="87" t="s">
        <v>324</v>
      </c>
      <c r="FM92" s="87" t="s">
        <v>326</v>
      </c>
      <c r="FN92" s="87" t="s">
        <v>324</v>
      </c>
      <c r="FO92" s="87" t="s">
        <v>324</v>
      </c>
      <c r="FP92" s="196">
        <v>5.4390000000000003E-3</v>
      </c>
      <c r="FQ92" s="87" t="s">
        <v>326</v>
      </c>
      <c r="FR92" s="87" t="s">
        <v>326</v>
      </c>
      <c r="FS92" s="87" t="s">
        <v>326</v>
      </c>
      <c r="FT92" s="87" t="s">
        <v>326</v>
      </c>
      <c r="FU92" s="87" t="s">
        <v>329</v>
      </c>
      <c r="FV92" s="87" t="s">
        <v>325</v>
      </c>
      <c r="FW92" s="87" t="s">
        <v>325</v>
      </c>
      <c r="FX92" s="87" t="s">
        <v>330</v>
      </c>
      <c r="FY92" s="127" t="s">
        <v>325</v>
      </c>
      <c r="FZ92" s="87" t="s">
        <v>325</v>
      </c>
      <c r="GA92" s="87" t="s">
        <v>326</v>
      </c>
      <c r="GB92" s="87" t="s">
        <v>325</v>
      </c>
      <c r="GC92" s="87" t="s">
        <v>326</v>
      </c>
      <c r="GD92" s="87" t="s">
        <v>326</v>
      </c>
      <c r="GE92" s="87" t="s">
        <v>324</v>
      </c>
      <c r="GF92" s="87" t="s">
        <v>325</v>
      </c>
      <c r="GG92" s="87" t="s">
        <v>326</v>
      </c>
      <c r="GH92" s="87" t="s">
        <v>326</v>
      </c>
      <c r="GI92" s="87" t="s">
        <v>324</v>
      </c>
      <c r="GJ92" s="87" t="s">
        <v>326</v>
      </c>
      <c r="GK92" s="87" t="s">
        <v>325</v>
      </c>
      <c r="GL92" s="87" t="s">
        <v>327</v>
      </c>
      <c r="GM92" s="87" t="s">
        <v>324</v>
      </c>
      <c r="GN92" s="87" t="s">
        <v>324</v>
      </c>
      <c r="GO92" s="87" t="s">
        <v>326</v>
      </c>
      <c r="GP92" s="87" t="s">
        <v>324</v>
      </c>
      <c r="GQ92" s="87" t="s">
        <v>326</v>
      </c>
      <c r="GR92" s="87" t="s">
        <v>325</v>
      </c>
      <c r="GS92" s="87" t="s">
        <v>324</v>
      </c>
      <c r="GT92" s="87" t="s">
        <v>326</v>
      </c>
      <c r="GU92" s="87" t="s">
        <v>331</v>
      </c>
      <c r="GV92" s="87" t="s">
        <v>324</v>
      </c>
      <c r="GW92" s="87" t="s">
        <v>324</v>
      </c>
      <c r="GX92" s="87" t="s">
        <v>328</v>
      </c>
      <c r="GY92" s="87" t="s">
        <v>324</v>
      </c>
      <c r="GZ92" s="87" t="s">
        <v>324</v>
      </c>
      <c r="HA92" s="87" t="s">
        <v>324</v>
      </c>
      <c r="HB92" s="87" t="s">
        <v>328</v>
      </c>
      <c r="HC92" s="87" t="s">
        <v>325</v>
      </c>
      <c r="HD92" s="87" t="s">
        <v>326</v>
      </c>
      <c r="HE92" s="87" t="s">
        <v>325</v>
      </c>
      <c r="HF92" s="87" t="s">
        <v>332</v>
      </c>
      <c r="HG92" s="87" t="s">
        <v>324</v>
      </c>
      <c r="HH92" s="87" t="s">
        <v>326</v>
      </c>
      <c r="HI92" s="87" t="s">
        <v>326</v>
      </c>
      <c r="HJ92" s="87" t="s">
        <v>324</v>
      </c>
      <c r="HK92" s="87" t="s">
        <v>329</v>
      </c>
      <c r="HL92" s="87" t="s">
        <v>326</v>
      </c>
      <c r="HM92" s="87" t="s">
        <v>326</v>
      </c>
      <c r="HN92" s="87" t="s">
        <v>326</v>
      </c>
      <c r="HO92" s="87" t="s">
        <v>257</v>
      </c>
      <c r="HP92" s="87" t="s">
        <v>326</v>
      </c>
      <c r="HQ92" s="87" t="s">
        <v>325</v>
      </c>
      <c r="HR92" s="87" t="s">
        <v>324</v>
      </c>
      <c r="HS92" s="87" t="s">
        <v>325</v>
      </c>
      <c r="HT92" s="87" t="s">
        <v>332</v>
      </c>
      <c r="HU92" s="87" t="s">
        <v>324</v>
      </c>
      <c r="HV92" s="87" t="s">
        <v>325</v>
      </c>
      <c r="HW92" s="87" t="s">
        <v>325</v>
      </c>
      <c r="HX92" s="87" t="s">
        <v>326</v>
      </c>
      <c r="HY92" s="87" t="s">
        <v>326</v>
      </c>
      <c r="HZ92" s="87" t="s">
        <v>324</v>
      </c>
      <c r="IA92" s="87" t="s">
        <v>325</v>
      </c>
      <c r="IB92" s="87" t="s">
        <v>327</v>
      </c>
      <c r="IC92" s="87" t="s">
        <v>326</v>
      </c>
      <c r="ID92" s="87" t="s">
        <v>326</v>
      </c>
      <c r="IE92" s="87" t="s">
        <v>326</v>
      </c>
      <c r="IF92" s="87" t="s">
        <v>326</v>
      </c>
      <c r="IG92" s="87" t="s">
        <v>326</v>
      </c>
      <c r="IH92" s="87" t="s">
        <v>326</v>
      </c>
      <c r="II92" s="87" t="s">
        <v>326</v>
      </c>
      <c r="IJ92" s="87" t="s">
        <v>324</v>
      </c>
      <c r="IK92" s="87" t="s">
        <v>324</v>
      </c>
      <c r="IL92" s="87" t="s">
        <v>325</v>
      </c>
      <c r="IM92" s="87" t="s">
        <v>326</v>
      </c>
      <c r="IN92" s="87" t="s">
        <v>326</v>
      </c>
      <c r="IO92" s="87" t="s">
        <v>329</v>
      </c>
      <c r="IP92" s="87" t="s">
        <v>325</v>
      </c>
      <c r="IQ92" s="87" t="s">
        <v>326</v>
      </c>
      <c r="IR92" s="87" t="s">
        <v>326</v>
      </c>
      <c r="IS92" s="87" t="s">
        <v>324</v>
      </c>
      <c r="IT92" s="87" t="s">
        <v>326</v>
      </c>
      <c r="IU92" s="87" t="s">
        <v>326</v>
      </c>
      <c r="IV92" s="87" t="s">
        <v>326</v>
      </c>
      <c r="IW92" s="87" t="s">
        <v>324</v>
      </c>
      <c r="IX92" s="87" t="s">
        <v>326</v>
      </c>
      <c r="IY92" s="87" t="s">
        <v>326</v>
      </c>
      <c r="IZ92" s="87" t="s">
        <v>324</v>
      </c>
      <c r="JA92" s="87" t="s">
        <v>326</v>
      </c>
      <c r="JB92" s="87" t="s">
        <v>325</v>
      </c>
      <c r="JC92" s="235">
        <v>1.124E-2</v>
      </c>
      <c r="JD92" s="87" t="s">
        <v>326</v>
      </c>
      <c r="JE92" s="235">
        <v>3.4180000000000002E-2</v>
      </c>
      <c r="JF92" s="87" t="s">
        <v>327</v>
      </c>
      <c r="JG92" s="87" t="s">
        <v>324</v>
      </c>
      <c r="JH92" s="87" t="s">
        <v>326</v>
      </c>
      <c r="JI92" s="87" t="s">
        <v>324</v>
      </c>
      <c r="JJ92" s="87" t="s">
        <v>324</v>
      </c>
      <c r="JK92" s="87" t="s">
        <v>325</v>
      </c>
      <c r="JL92" s="87" t="s">
        <v>326</v>
      </c>
      <c r="JM92" s="87" t="s">
        <v>324</v>
      </c>
      <c r="JN92" s="87" t="s">
        <v>325</v>
      </c>
      <c r="JO92" s="87" t="s">
        <v>326</v>
      </c>
      <c r="JP92" s="87" t="s">
        <v>326</v>
      </c>
      <c r="JQ92" s="87" t="s">
        <v>324</v>
      </c>
      <c r="JR92" s="87" t="s">
        <v>328</v>
      </c>
      <c r="JS92" s="87" t="s">
        <v>325</v>
      </c>
      <c r="JT92" s="87" t="s">
        <v>324</v>
      </c>
      <c r="JU92" s="87" t="s">
        <v>326</v>
      </c>
      <c r="JV92" s="29"/>
      <c r="JW92" s="34"/>
      <c r="JX92" s="34"/>
      <c r="JY92" s="36"/>
      <c r="JZ92" s="29"/>
      <c r="KA92" s="35"/>
      <c r="KB92" s="87"/>
      <c r="KC92" s="87"/>
      <c r="KD92" s="87"/>
      <c r="KE92" s="120"/>
    </row>
    <row r="93" spans="1:291" ht="15" customHeight="1">
      <c r="A93" s="85" t="s">
        <v>340</v>
      </c>
      <c r="B93" s="30">
        <v>26000417</v>
      </c>
      <c r="C93" s="120">
        <v>90.06</v>
      </c>
      <c r="D93" s="120"/>
      <c r="E93" s="227"/>
      <c r="F93" s="121"/>
      <c r="G93" s="120">
        <v>9.4009999999999998</v>
      </c>
      <c r="H93" s="121">
        <v>4.3979999999999997</v>
      </c>
      <c r="I93" s="121">
        <v>4.883</v>
      </c>
      <c r="J93" s="120"/>
      <c r="K93" s="120"/>
      <c r="L93" s="87"/>
      <c r="M93" s="127"/>
      <c r="N93" s="127"/>
      <c r="O93" s="196"/>
      <c r="P93" s="235"/>
      <c r="Q93" s="121"/>
      <c r="R93" s="121">
        <v>5.5519999999999996</v>
      </c>
      <c r="S93" s="121"/>
      <c r="T93" s="87"/>
      <c r="U93" s="87"/>
      <c r="V93" s="87" t="s">
        <v>269</v>
      </c>
      <c r="W93" s="87" t="s">
        <v>269</v>
      </c>
      <c r="X93" s="87" t="s">
        <v>270</v>
      </c>
      <c r="Y93" s="87" t="s">
        <v>270</v>
      </c>
      <c r="Z93" s="87" t="s">
        <v>271</v>
      </c>
      <c r="AA93" s="87" t="s">
        <v>272</v>
      </c>
      <c r="AB93" s="87" t="s">
        <v>271</v>
      </c>
      <c r="AC93" s="128">
        <v>0</v>
      </c>
      <c r="AD93" s="87" t="s">
        <v>273</v>
      </c>
      <c r="AE93" s="87" t="s">
        <v>280</v>
      </c>
      <c r="AF93" s="87" t="s">
        <v>274</v>
      </c>
      <c r="AG93" s="121" t="s">
        <v>273</v>
      </c>
      <c r="AH93" s="128">
        <v>0</v>
      </c>
      <c r="AI93" s="87" t="s">
        <v>273</v>
      </c>
      <c r="AJ93" s="87" t="s">
        <v>273</v>
      </c>
      <c r="AK93" s="87" t="s">
        <v>273</v>
      </c>
      <c r="AL93" s="120">
        <v>26.91</v>
      </c>
      <c r="AM93" s="120">
        <v>9.3049999999999997</v>
      </c>
      <c r="AN93" s="87" t="s">
        <v>275</v>
      </c>
      <c r="AO93" s="87"/>
      <c r="AP93" s="86"/>
      <c r="AQ93" s="86"/>
      <c r="AR93" s="86"/>
      <c r="AS93" s="86"/>
      <c r="AT93" s="86"/>
      <c r="AU93" s="120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228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232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127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233"/>
      <c r="JH93" s="86"/>
      <c r="JI93" s="86"/>
      <c r="JJ93" s="86"/>
      <c r="JK93" s="86"/>
      <c r="JL93" s="86"/>
      <c r="JM93" s="227"/>
      <c r="JN93" s="227"/>
      <c r="JO93" s="227"/>
      <c r="JP93" s="227"/>
      <c r="JQ93" s="227"/>
      <c r="JR93" s="227"/>
      <c r="JS93" s="227"/>
      <c r="JT93" s="227"/>
      <c r="JU93" s="227"/>
      <c r="JV93" s="29" t="s">
        <v>246</v>
      </c>
      <c r="JW93" s="29"/>
      <c r="JX93" s="34"/>
      <c r="JY93" s="36"/>
      <c r="JZ93" s="29"/>
      <c r="KA93" s="35"/>
      <c r="KB93" s="87"/>
      <c r="KC93" s="87"/>
      <c r="KD93" s="87"/>
      <c r="KE93" s="120"/>
    </row>
    <row r="94" spans="1:291" ht="15" customHeight="1">
      <c r="A94" s="234" t="s">
        <v>322</v>
      </c>
      <c r="B94" s="30">
        <v>26000532</v>
      </c>
      <c r="C94" s="120">
        <v>98.52</v>
      </c>
      <c r="D94" s="120"/>
      <c r="E94" s="227"/>
      <c r="F94" s="121"/>
      <c r="G94" s="120"/>
      <c r="H94" s="120"/>
      <c r="I94" s="88"/>
      <c r="J94" s="120"/>
      <c r="K94" s="35"/>
      <c r="L94" s="35"/>
      <c r="M94" s="50">
        <v>0.46060000000000001</v>
      </c>
      <c r="N94" s="50">
        <v>3.9300000000000002E-2</v>
      </c>
      <c r="O94" s="57">
        <v>2.4780000000000002E-3</v>
      </c>
      <c r="P94" s="66">
        <v>6.8849999999999995E-2</v>
      </c>
      <c r="Q94" s="36">
        <v>1.097</v>
      </c>
      <c r="R94" s="87"/>
      <c r="S94" s="121"/>
      <c r="T94" s="88"/>
      <c r="U94" s="120"/>
      <c r="V94" s="120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121"/>
      <c r="AH94" s="86"/>
      <c r="AI94" s="86"/>
      <c r="AJ94" s="86"/>
      <c r="AK94" s="86"/>
      <c r="AL94" s="120"/>
      <c r="AM94" s="120"/>
      <c r="AN94" s="86"/>
      <c r="AO94" s="86"/>
      <c r="AP94" s="86"/>
      <c r="AQ94" s="86"/>
      <c r="AR94" s="86"/>
      <c r="AS94" s="86"/>
      <c r="AT94" s="86"/>
      <c r="AU94" s="120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29"/>
      <c r="JW94" s="34"/>
      <c r="JX94" s="34"/>
      <c r="JY94" s="29"/>
      <c r="JZ94" s="29"/>
      <c r="KA94" s="35"/>
      <c r="KB94" s="87"/>
      <c r="KC94" s="87"/>
      <c r="KD94" s="87"/>
      <c r="KE94" s="87"/>
    </row>
    <row r="95" spans="1:291" ht="15" customHeight="1">
      <c r="A95" s="234" t="s">
        <v>335</v>
      </c>
      <c r="B95" s="30">
        <v>26000388</v>
      </c>
      <c r="C95" s="87"/>
      <c r="D95" s="244">
        <v>0.42</v>
      </c>
      <c r="E95" s="227"/>
      <c r="F95" s="121"/>
      <c r="G95" s="244" t="s">
        <v>315</v>
      </c>
      <c r="H95" s="87"/>
      <c r="I95" s="88"/>
      <c r="J95" s="120"/>
      <c r="K95" s="120"/>
      <c r="L95" s="120"/>
      <c r="M95" s="127"/>
      <c r="N95" s="127"/>
      <c r="O95" s="196"/>
      <c r="P95" s="235"/>
      <c r="Q95" s="121"/>
      <c r="R95" s="87"/>
      <c r="S95" s="120">
        <v>98.52</v>
      </c>
      <c r="T95" s="128">
        <v>1</v>
      </c>
      <c r="U95" s="128"/>
      <c r="V95" s="120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121"/>
      <c r="AH95" s="86"/>
      <c r="AI95" s="86"/>
      <c r="AJ95" s="86"/>
      <c r="AK95" s="86"/>
      <c r="AL95" s="120"/>
      <c r="AM95" s="120"/>
      <c r="AN95" s="86"/>
      <c r="AO95" s="86"/>
      <c r="AP95" s="86"/>
      <c r="AQ95" s="87"/>
      <c r="AR95" s="86"/>
      <c r="AS95" s="86"/>
      <c r="AT95" s="86"/>
      <c r="AU95" s="120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7" t="s">
        <v>336</v>
      </c>
      <c r="BH95" s="87"/>
      <c r="BI95" s="86"/>
      <c r="BJ95" s="86"/>
      <c r="BK95" s="86"/>
      <c r="BL95" s="86"/>
      <c r="BM95" s="86"/>
      <c r="BN95" s="86"/>
      <c r="BO95" s="86"/>
      <c r="BP95" s="86"/>
      <c r="BQ95" s="86"/>
      <c r="BR95" s="86"/>
      <c r="BS95" s="86"/>
      <c r="BT95" s="86"/>
      <c r="BU95" s="86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/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  <c r="DE95" s="86"/>
      <c r="DF95" s="86"/>
      <c r="DG95" s="86"/>
      <c r="DH95" s="86"/>
      <c r="DI95" s="86"/>
      <c r="DJ95" s="86"/>
      <c r="DK95" s="86"/>
      <c r="DL95" s="86"/>
      <c r="DM95" s="86"/>
      <c r="DN95" s="86"/>
      <c r="DO95" s="86"/>
      <c r="DP95" s="86"/>
      <c r="DQ95" s="86"/>
      <c r="DR95" s="86"/>
      <c r="DS95" s="86"/>
      <c r="DT95" s="86"/>
      <c r="DU95" s="86"/>
      <c r="DV95" s="86"/>
      <c r="DW95" s="86"/>
      <c r="DX95" s="86"/>
      <c r="DY95" s="86"/>
      <c r="DZ95" s="86"/>
      <c r="EA95" s="86"/>
      <c r="EB95" s="86"/>
      <c r="EC95" s="86"/>
      <c r="ED95" s="86"/>
      <c r="EE95" s="86"/>
      <c r="EF95" s="86"/>
      <c r="EG95" s="86"/>
      <c r="EH95" s="86"/>
      <c r="EI95" s="86"/>
      <c r="EJ95" s="86"/>
      <c r="EK95" s="86"/>
      <c r="EL95" s="86"/>
      <c r="EM95" s="86"/>
      <c r="EN95" s="86"/>
      <c r="EO95" s="86"/>
      <c r="EP95" s="86"/>
      <c r="EQ95" s="86"/>
      <c r="ER95" s="86"/>
      <c r="ES95" s="86"/>
      <c r="ET95" s="86"/>
      <c r="EU95" s="86"/>
      <c r="EV95" s="86"/>
      <c r="EW95" s="86"/>
      <c r="EX95" s="86"/>
      <c r="EY95" s="86"/>
      <c r="EZ95" s="86"/>
      <c r="FA95" s="86"/>
      <c r="FB95" s="86"/>
      <c r="FC95" s="86"/>
      <c r="FD95" s="86"/>
      <c r="FE95" s="86"/>
      <c r="FF95" s="86"/>
      <c r="FG95" s="232"/>
      <c r="FH95" s="86"/>
      <c r="FI95" s="86"/>
      <c r="FJ95" s="86"/>
      <c r="FK95" s="86"/>
      <c r="FL95" s="86"/>
      <c r="FM95" s="86"/>
      <c r="FN95" s="86"/>
      <c r="FO95" s="86"/>
      <c r="FP95" s="86"/>
      <c r="FQ95" s="86"/>
      <c r="FR95" s="86"/>
      <c r="FS95" s="86"/>
      <c r="FT95" s="86"/>
      <c r="FU95" s="86"/>
      <c r="FV95" s="86"/>
      <c r="FW95" s="86"/>
      <c r="FX95" s="86"/>
      <c r="FY95" s="127"/>
      <c r="FZ95" s="86"/>
      <c r="GA95" s="86"/>
      <c r="GB95" s="86"/>
      <c r="GC95" s="86"/>
      <c r="GD95" s="86"/>
      <c r="GE95" s="86"/>
      <c r="GF95" s="86"/>
      <c r="GG95" s="86"/>
      <c r="GH95" s="86"/>
      <c r="GI95" s="86"/>
      <c r="GJ95" s="86"/>
      <c r="GK95" s="86"/>
      <c r="GL95" s="86"/>
      <c r="GM95" s="86"/>
      <c r="GN95" s="86"/>
      <c r="GO95" s="86"/>
      <c r="GP95" s="86"/>
      <c r="GQ95" s="86"/>
      <c r="GR95" s="86"/>
      <c r="GS95" s="86"/>
      <c r="GT95" s="86"/>
      <c r="GU95" s="86"/>
      <c r="GV95" s="86"/>
      <c r="GW95" s="86"/>
      <c r="GX95" s="86"/>
      <c r="GY95" s="86"/>
      <c r="GZ95" s="86"/>
      <c r="HA95" s="86"/>
      <c r="HB95" s="86"/>
      <c r="HC95" s="86"/>
      <c r="HD95" s="86"/>
      <c r="HE95" s="86"/>
      <c r="HF95" s="86"/>
      <c r="HG95" s="86"/>
      <c r="HH95" s="86"/>
      <c r="HI95" s="86"/>
      <c r="HJ95" s="86"/>
      <c r="HK95" s="86"/>
      <c r="HL95" s="86"/>
      <c r="HM95" s="86"/>
      <c r="HN95" s="86"/>
      <c r="HO95" s="86"/>
      <c r="HP95" s="86"/>
      <c r="HQ95" s="86"/>
      <c r="HR95" s="86"/>
      <c r="HS95" s="86"/>
      <c r="HT95" s="86"/>
      <c r="HU95" s="86"/>
      <c r="HV95" s="86"/>
      <c r="HW95" s="86"/>
      <c r="HX95" s="86"/>
      <c r="HY95" s="86"/>
      <c r="HZ95" s="86"/>
      <c r="IA95" s="86"/>
      <c r="IB95" s="86"/>
      <c r="IC95" s="86"/>
      <c r="ID95" s="86"/>
      <c r="IE95" s="86"/>
      <c r="IF95" s="86"/>
      <c r="IG95" s="86"/>
      <c r="IH95" s="86"/>
      <c r="II95" s="86"/>
      <c r="IJ95" s="86"/>
      <c r="IK95" s="86"/>
      <c r="IL95" s="86"/>
      <c r="IM95" s="86"/>
      <c r="IN95" s="86"/>
      <c r="IO95" s="86"/>
      <c r="IP95" s="86"/>
      <c r="IQ95" s="86"/>
      <c r="IR95" s="86"/>
      <c r="IS95" s="86"/>
      <c r="IT95" s="86"/>
      <c r="IU95" s="86"/>
      <c r="IV95" s="86"/>
      <c r="IW95" s="86"/>
      <c r="IX95" s="86"/>
      <c r="IY95" s="86"/>
      <c r="IZ95" s="86"/>
      <c r="JA95" s="86"/>
      <c r="JB95" s="86"/>
      <c r="JC95" s="86"/>
      <c r="JD95" s="86"/>
      <c r="JE95" s="86"/>
      <c r="JF95" s="86"/>
      <c r="JG95" s="86"/>
      <c r="JH95" s="86"/>
      <c r="JI95" s="86"/>
      <c r="JJ95" s="86"/>
      <c r="JK95" s="86"/>
      <c r="JL95" s="86"/>
      <c r="JM95" s="86"/>
      <c r="JN95" s="86"/>
      <c r="JO95" s="86"/>
      <c r="JP95" s="86"/>
      <c r="JQ95" s="86"/>
      <c r="JR95" s="86"/>
      <c r="JS95" s="86"/>
      <c r="JT95" s="86"/>
      <c r="JU95" s="86"/>
      <c r="JV95" s="29"/>
      <c r="JW95" s="34"/>
      <c r="JX95" s="34"/>
      <c r="JY95" s="29"/>
      <c r="JZ95" s="34"/>
      <c r="KA95" s="37"/>
      <c r="KB95" s="87"/>
      <c r="KC95" s="87"/>
      <c r="KD95" s="87"/>
      <c r="KE95" s="87"/>
    </row>
    <row r="96" spans="1:291" ht="15" customHeight="1">
      <c r="A96" s="85" t="s">
        <v>334</v>
      </c>
      <c r="B96" s="30">
        <v>26000389</v>
      </c>
      <c r="C96" s="87"/>
      <c r="D96" s="120">
        <v>11.97</v>
      </c>
      <c r="E96" s="227"/>
      <c r="F96" s="121"/>
      <c r="G96" s="120">
        <v>5.2960000000000003</v>
      </c>
      <c r="H96" s="121"/>
      <c r="I96" s="88"/>
      <c r="J96" s="120"/>
      <c r="K96" s="120"/>
      <c r="L96" s="120"/>
      <c r="M96" s="127"/>
      <c r="N96" s="127"/>
      <c r="O96" s="196"/>
      <c r="P96" s="235"/>
      <c r="Q96" s="121"/>
      <c r="R96" s="87"/>
      <c r="S96" s="120">
        <v>81.17</v>
      </c>
      <c r="T96" s="128">
        <v>2</v>
      </c>
      <c r="U96" s="128"/>
      <c r="V96" s="120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121"/>
      <c r="AH96" s="86"/>
      <c r="AI96" s="86"/>
      <c r="AJ96" s="86"/>
      <c r="AK96" s="86"/>
      <c r="AL96" s="120"/>
      <c r="AM96" s="120"/>
      <c r="AN96" s="86"/>
      <c r="AO96" s="86"/>
      <c r="AP96" s="86"/>
      <c r="AQ96" s="127"/>
      <c r="AR96" s="86"/>
      <c r="AS96" s="86"/>
      <c r="AT96" s="86"/>
      <c r="AU96" s="120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127">
        <v>0.13250000000000001</v>
      </c>
      <c r="BH96" s="127"/>
      <c r="BI96" s="86"/>
      <c r="BJ96" s="86"/>
      <c r="BK96" s="86"/>
      <c r="BL96" s="86"/>
      <c r="BM96" s="86"/>
      <c r="BN96" s="86"/>
      <c r="BO96" s="86"/>
      <c r="BP96" s="86"/>
      <c r="BQ96" s="86"/>
      <c r="BR96" s="86"/>
      <c r="BS96" s="86"/>
      <c r="BT96" s="86"/>
      <c r="BU96" s="86"/>
      <c r="BV96" s="86"/>
      <c r="BW96" s="86"/>
      <c r="BX96" s="86"/>
      <c r="BY96" s="86"/>
      <c r="BZ96" s="86"/>
      <c r="CA96" s="86"/>
      <c r="CB96" s="86"/>
      <c r="CC96" s="86"/>
      <c r="CD96" s="86"/>
      <c r="CE96" s="86"/>
      <c r="CF96" s="86"/>
      <c r="CG96" s="86"/>
      <c r="CH96" s="86"/>
      <c r="CI96" s="86"/>
      <c r="CJ96" s="86"/>
      <c r="CK96" s="86"/>
      <c r="CL96" s="86"/>
      <c r="CM96" s="86"/>
      <c r="CN96" s="86"/>
      <c r="CO96" s="86"/>
      <c r="CP96" s="86"/>
      <c r="CQ96" s="86"/>
      <c r="CR96" s="86"/>
      <c r="CS96" s="86"/>
      <c r="CT96" s="86"/>
      <c r="CU96" s="86"/>
      <c r="CV96" s="86"/>
      <c r="CW96" s="86"/>
      <c r="CX96" s="86"/>
      <c r="CY96" s="86"/>
      <c r="CZ96" s="86"/>
      <c r="DA96" s="86"/>
      <c r="DB96" s="86"/>
      <c r="DC96" s="86"/>
      <c r="DD96" s="86"/>
      <c r="DE96" s="86"/>
      <c r="DF96" s="86"/>
      <c r="DG96" s="86"/>
      <c r="DH96" s="86"/>
      <c r="DI96" s="86"/>
      <c r="DJ96" s="86"/>
      <c r="DK96" s="86"/>
      <c r="DL96" s="86"/>
      <c r="DM96" s="86"/>
      <c r="DN96" s="86"/>
      <c r="DO96" s="86"/>
      <c r="DP96" s="86"/>
      <c r="DQ96" s="86"/>
      <c r="DR96" s="86"/>
      <c r="DS96" s="86"/>
      <c r="DT96" s="86"/>
      <c r="DU96" s="86"/>
      <c r="DV96" s="86"/>
      <c r="DW96" s="86"/>
      <c r="DX96" s="86"/>
      <c r="DY96" s="86"/>
      <c r="DZ96" s="86"/>
      <c r="EA96" s="86"/>
      <c r="EB96" s="86"/>
      <c r="EC96" s="86"/>
      <c r="ED96" s="86"/>
      <c r="EE96" s="86"/>
      <c r="EF96" s="86"/>
      <c r="EG96" s="86"/>
      <c r="EH96" s="86"/>
      <c r="EI96" s="86"/>
      <c r="EJ96" s="86"/>
      <c r="EK96" s="86"/>
      <c r="EL96" s="86"/>
      <c r="EM96" s="86"/>
      <c r="EN96" s="86"/>
      <c r="EO96" s="86"/>
      <c r="EP96" s="86"/>
      <c r="EQ96" s="86"/>
      <c r="ER96" s="86"/>
      <c r="ES96" s="86"/>
      <c r="ET96" s="86"/>
      <c r="EU96" s="86"/>
      <c r="EV96" s="86"/>
      <c r="EW96" s="86"/>
      <c r="EX96" s="86"/>
      <c r="EY96" s="86"/>
      <c r="EZ96" s="86"/>
      <c r="FA96" s="86"/>
      <c r="FB96" s="86"/>
      <c r="FC96" s="86"/>
      <c r="FD96" s="86"/>
      <c r="FE96" s="86"/>
      <c r="FF96" s="86"/>
      <c r="FG96" s="232"/>
      <c r="FH96" s="86"/>
      <c r="FI96" s="86"/>
      <c r="FJ96" s="86"/>
      <c r="FK96" s="86"/>
      <c r="FL96" s="86"/>
      <c r="FM96" s="86"/>
      <c r="FN96" s="86"/>
      <c r="FO96" s="86"/>
      <c r="FP96" s="86"/>
      <c r="FQ96" s="86"/>
      <c r="FR96" s="86"/>
      <c r="FS96" s="86"/>
      <c r="FT96" s="86"/>
      <c r="FU96" s="86"/>
      <c r="FV96" s="86"/>
      <c r="FW96" s="86"/>
      <c r="FX96" s="86"/>
      <c r="FY96" s="127"/>
      <c r="FZ96" s="86"/>
      <c r="GA96" s="86"/>
      <c r="GB96" s="86"/>
      <c r="GC96" s="86"/>
      <c r="GD96" s="86"/>
      <c r="GE96" s="86"/>
      <c r="GF96" s="86"/>
      <c r="GG96" s="86"/>
      <c r="GH96" s="86"/>
      <c r="GI96" s="86"/>
      <c r="GJ96" s="86"/>
      <c r="GK96" s="86"/>
      <c r="GL96" s="86"/>
      <c r="GM96" s="86"/>
      <c r="GN96" s="86"/>
      <c r="GO96" s="86"/>
      <c r="GP96" s="86"/>
      <c r="GQ96" s="86"/>
      <c r="GR96" s="86"/>
      <c r="GS96" s="86"/>
      <c r="GT96" s="86"/>
      <c r="GU96" s="86"/>
      <c r="GV96" s="86"/>
      <c r="GW96" s="86"/>
      <c r="GX96" s="86"/>
      <c r="GY96" s="86"/>
      <c r="GZ96" s="86"/>
      <c r="HA96" s="86"/>
      <c r="HB96" s="86"/>
      <c r="HC96" s="86"/>
      <c r="HD96" s="86"/>
      <c r="HE96" s="86"/>
      <c r="HF96" s="86"/>
      <c r="HG96" s="86"/>
      <c r="HH96" s="86"/>
      <c r="HI96" s="86"/>
      <c r="HJ96" s="86"/>
      <c r="HK96" s="86"/>
      <c r="HL96" s="86"/>
      <c r="HM96" s="86"/>
      <c r="HN96" s="86"/>
      <c r="HO96" s="86"/>
      <c r="HP96" s="86"/>
      <c r="HQ96" s="86"/>
      <c r="HR96" s="86"/>
      <c r="HS96" s="86"/>
      <c r="HT96" s="86"/>
      <c r="HU96" s="86"/>
      <c r="HV96" s="86"/>
      <c r="HW96" s="86"/>
      <c r="HX96" s="86"/>
      <c r="HY96" s="86"/>
      <c r="HZ96" s="86"/>
      <c r="IA96" s="86"/>
      <c r="IB96" s="86"/>
      <c r="IC96" s="86"/>
      <c r="ID96" s="86"/>
      <c r="IE96" s="86"/>
      <c r="IF96" s="86"/>
      <c r="IG96" s="86"/>
      <c r="IH96" s="86"/>
      <c r="II96" s="86"/>
      <c r="IJ96" s="86"/>
      <c r="IK96" s="86"/>
      <c r="IL96" s="86"/>
      <c r="IM96" s="86"/>
      <c r="IN96" s="86"/>
      <c r="IO96" s="86"/>
      <c r="IP96" s="86"/>
      <c r="IQ96" s="86"/>
      <c r="IR96" s="86"/>
      <c r="IS96" s="86"/>
      <c r="IT96" s="86"/>
      <c r="IU96" s="86"/>
      <c r="IV96" s="86"/>
      <c r="IW96" s="86"/>
      <c r="IX96" s="86"/>
      <c r="IY96" s="86"/>
      <c r="IZ96" s="86"/>
      <c r="JA96" s="86"/>
      <c r="JB96" s="86"/>
      <c r="JC96" s="86"/>
      <c r="JD96" s="86"/>
      <c r="JE96" s="86"/>
      <c r="JF96" s="86"/>
      <c r="JG96" s="86"/>
      <c r="JH96" s="86"/>
      <c r="JI96" s="86"/>
      <c r="JJ96" s="86"/>
      <c r="JK96" s="86"/>
      <c r="JL96" s="86"/>
      <c r="JM96" s="86"/>
      <c r="JN96" s="86"/>
      <c r="JO96" s="86"/>
      <c r="JP96" s="86"/>
      <c r="JQ96" s="86"/>
      <c r="JR96" s="86"/>
      <c r="JS96" s="86"/>
      <c r="JT96" s="86"/>
      <c r="JU96" s="86"/>
      <c r="JV96" s="29"/>
      <c r="JW96" s="34"/>
      <c r="JX96" s="34"/>
      <c r="JY96" s="29"/>
      <c r="JZ96" s="34"/>
      <c r="KA96" s="37"/>
      <c r="KB96" s="87"/>
      <c r="KC96" s="87"/>
      <c r="KD96" s="87"/>
      <c r="KE96" s="87"/>
    </row>
    <row r="97" spans="1:291" ht="15" customHeight="1">
      <c r="A97" s="85" t="s">
        <v>311</v>
      </c>
      <c r="B97" s="30">
        <v>26000870</v>
      </c>
      <c r="C97" s="120">
        <v>86.83</v>
      </c>
      <c r="D97" s="120"/>
      <c r="E97" s="87"/>
      <c r="F97" s="128"/>
      <c r="G97" s="87"/>
      <c r="H97" s="87"/>
      <c r="I97" s="88"/>
      <c r="J97" s="121"/>
      <c r="K97" s="120"/>
      <c r="L97" s="87"/>
      <c r="M97" s="128"/>
      <c r="N97" s="87"/>
      <c r="O97" s="87"/>
      <c r="P97" s="88"/>
      <c r="Q97" s="121"/>
      <c r="R97" s="120"/>
      <c r="S97" s="121"/>
      <c r="T97" s="87"/>
      <c r="U97" s="121"/>
      <c r="V97" s="87" t="s">
        <v>269</v>
      </c>
      <c r="W97" s="87" t="s">
        <v>269</v>
      </c>
      <c r="X97" s="87" t="s">
        <v>270</v>
      </c>
      <c r="Y97" s="87" t="s">
        <v>270</v>
      </c>
      <c r="Z97" s="87" t="s">
        <v>271</v>
      </c>
      <c r="AA97" s="87" t="s">
        <v>272</v>
      </c>
      <c r="AB97" s="87" t="s">
        <v>271</v>
      </c>
      <c r="AC97" s="128">
        <v>0</v>
      </c>
      <c r="AD97" s="87" t="s">
        <v>273</v>
      </c>
      <c r="AE97" s="87" t="s">
        <v>280</v>
      </c>
      <c r="AF97" s="88">
        <v>11.4</v>
      </c>
      <c r="AG97" s="121">
        <v>18.260000000000002</v>
      </c>
      <c r="AH97" s="120">
        <v>29.7</v>
      </c>
      <c r="AI97" s="121">
        <v>7.8440000000000003</v>
      </c>
      <c r="AJ97" s="87" t="s">
        <v>273</v>
      </c>
      <c r="AK97" s="120">
        <v>6.6870000000000003</v>
      </c>
      <c r="AL97" s="120">
        <v>28.69</v>
      </c>
      <c r="AM97" s="120">
        <v>13.99</v>
      </c>
      <c r="AN97" s="87" t="s">
        <v>275</v>
      </c>
      <c r="AO97" s="120">
        <v>11.46</v>
      </c>
      <c r="AP97" s="121">
        <v>5.2869999999999999</v>
      </c>
      <c r="AQ97" s="87" t="s">
        <v>273</v>
      </c>
      <c r="AR97" s="87" t="s">
        <v>273</v>
      </c>
      <c r="AS97" s="87" t="s">
        <v>273</v>
      </c>
      <c r="AT97" s="87" t="s">
        <v>273</v>
      </c>
      <c r="AU97" s="87" t="s">
        <v>273</v>
      </c>
      <c r="AV97" s="87" t="s">
        <v>273</v>
      </c>
      <c r="AW97" s="121">
        <v>9.9359999999999999</v>
      </c>
      <c r="AX97" s="87" t="s">
        <v>273</v>
      </c>
      <c r="AY97" s="87" t="s">
        <v>273</v>
      </c>
      <c r="AZ97" s="87" t="s">
        <v>273</v>
      </c>
      <c r="BA97" s="87" t="s">
        <v>273</v>
      </c>
      <c r="BB97" s="87" t="s">
        <v>273</v>
      </c>
      <c r="BC97" s="87" t="s">
        <v>273</v>
      </c>
      <c r="BD97" s="87" t="s">
        <v>273</v>
      </c>
      <c r="BE97" s="87" t="s">
        <v>273</v>
      </c>
      <c r="BF97" s="87"/>
      <c r="BG97" s="127"/>
      <c r="BH97" s="127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  <c r="CO97" s="86"/>
      <c r="CP97" s="86"/>
      <c r="CQ97" s="86"/>
      <c r="CR97" s="86"/>
      <c r="CS97" s="86"/>
      <c r="CT97" s="86"/>
      <c r="CU97" s="86"/>
      <c r="CV97" s="86"/>
      <c r="CW97" s="86"/>
      <c r="CX97" s="86"/>
      <c r="CY97" s="86"/>
      <c r="CZ97" s="86"/>
      <c r="DA97" s="86"/>
      <c r="DB97" s="86"/>
      <c r="DC97" s="86"/>
      <c r="DD97" s="86"/>
      <c r="DE97" s="86"/>
      <c r="DF97" s="86"/>
      <c r="DG97" s="86"/>
      <c r="DH97" s="86"/>
      <c r="DI97" s="86"/>
      <c r="DJ97" s="86"/>
      <c r="DK97" s="86"/>
      <c r="DL97" s="86"/>
      <c r="DM97" s="86"/>
      <c r="DN97" s="86"/>
      <c r="DO97" s="86"/>
      <c r="DP97" s="86"/>
      <c r="DQ97" s="86"/>
      <c r="DR97" s="86"/>
      <c r="DS97" s="86"/>
      <c r="DT97" s="86"/>
      <c r="DU97" s="86"/>
      <c r="DV97" s="86"/>
      <c r="DW97" s="86"/>
      <c r="DX97" s="86"/>
      <c r="DY97" s="86"/>
      <c r="DZ97" s="86"/>
      <c r="EA97" s="86"/>
      <c r="EB97" s="86"/>
      <c r="EC97" s="86"/>
      <c r="ED97" s="86"/>
      <c r="EE97" s="86"/>
      <c r="EF97" s="86"/>
      <c r="EG97" s="86"/>
      <c r="EH97" s="86"/>
      <c r="EI97" s="86"/>
      <c r="EJ97" s="86"/>
      <c r="EK97" s="86"/>
      <c r="EL97" s="86"/>
      <c r="EM97" s="86"/>
      <c r="EN97" s="86"/>
      <c r="EO97" s="86"/>
      <c r="EP97" s="86"/>
      <c r="EQ97" s="86"/>
      <c r="ER97" s="86"/>
      <c r="ES97" s="86"/>
      <c r="ET97" s="86"/>
      <c r="EU97" s="86"/>
      <c r="EV97" s="86"/>
      <c r="EW97" s="86"/>
      <c r="EX97" s="86"/>
      <c r="EY97" s="86"/>
      <c r="EZ97" s="86"/>
      <c r="FA97" s="86"/>
      <c r="FB97" s="86"/>
      <c r="FC97" s="86"/>
      <c r="FD97" s="86"/>
      <c r="FE97" s="86"/>
      <c r="FF97" s="86"/>
      <c r="FG97" s="86"/>
      <c r="FH97" s="86"/>
      <c r="FI97" s="86"/>
      <c r="FJ97" s="86"/>
      <c r="FK97" s="86"/>
      <c r="FL97" s="86"/>
      <c r="FM97" s="86"/>
      <c r="FN97" s="86"/>
      <c r="FO97" s="86"/>
      <c r="FP97" s="86"/>
      <c r="FQ97" s="86"/>
      <c r="FR97" s="86"/>
      <c r="FS97" s="86"/>
      <c r="FT97" s="86"/>
      <c r="FU97" s="86"/>
      <c r="FV97" s="86"/>
      <c r="FW97" s="86"/>
      <c r="FX97" s="86"/>
      <c r="FY97" s="86"/>
      <c r="FZ97" s="86"/>
      <c r="GA97" s="86"/>
      <c r="GB97" s="86"/>
      <c r="GC97" s="86"/>
      <c r="GD97" s="86"/>
      <c r="GE97" s="86"/>
      <c r="GF97" s="86"/>
      <c r="GG97" s="86"/>
      <c r="GH97" s="86"/>
      <c r="GI97" s="86"/>
      <c r="GJ97" s="86"/>
      <c r="GK97" s="86"/>
      <c r="GL97" s="86"/>
      <c r="GM97" s="86"/>
      <c r="GN97" s="86"/>
      <c r="GO97" s="86"/>
      <c r="GP97" s="86"/>
      <c r="GQ97" s="86"/>
      <c r="GR97" s="86"/>
      <c r="GS97" s="86"/>
      <c r="GT97" s="86"/>
      <c r="GU97" s="86"/>
      <c r="GV97" s="86"/>
      <c r="GW97" s="86"/>
      <c r="GX97" s="86"/>
      <c r="GY97" s="86"/>
      <c r="GZ97" s="86"/>
      <c r="HA97" s="86"/>
      <c r="HB97" s="86"/>
      <c r="HC97" s="86"/>
      <c r="HD97" s="86"/>
      <c r="HE97" s="86"/>
      <c r="HF97" s="86"/>
      <c r="HG97" s="86"/>
      <c r="HH97" s="86"/>
      <c r="HI97" s="86"/>
      <c r="HJ97" s="86"/>
      <c r="HK97" s="86"/>
      <c r="HL97" s="86"/>
      <c r="HM97" s="86"/>
      <c r="HN97" s="86"/>
      <c r="HO97" s="86"/>
      <c r="HP97" s="86"/>
      <c r="HQ97" s="86"/>
      <c r="HR97" s="86"/>
      <c r="HS97" s="86"/>
      <c r="HT97" s="86"/>
      <c r="HU97" s="86"/>
      <c r="HV97" s="86"/>
      <c r="HW97" s="86"/>
      <c r="HX97" s="86"/>
      <c r="HY97" s="86"/>
      <c r="HZ97" s="86"/>
      <c r="IA97" s="86"/>
      <c r="IB97" s="86"/>
      <c r="IC97" s="86"/>
      <c r="ID97" s="86"/>
      <c r="IE97" s="86"/>
      <c r="IF97" s="86"/>
      <c r="IG97" s="86"/>
      <c r="IH97" s="86"/>
      <c r="II97" s="86"/>
      <c r="IJ97" s="86"/>
      <c r="IK97" s="86"/>
      <c r="IL97" s="86"/>
      <c r="IM97" s="86"/>
      <c r="IN97" s="86"/>
      <c r="IO97" s="86"/>
      <c r="IP97" s="86"/>
      <c r="IQ97" s="86"/>
      <c r="IR97" s="86"/>
      <c r="IS97" s="86"/>
      <c r="IT97" s="86"/>
      <c r="IU97" s="86"/>
      <c r="IV97" s="86"/>
      <c r="IW97" s="86"/>
      <c r="IX97" s="86"/>
      <c r="IY97" s="86"/>
      <c r="IZ97" s="86"/>
      <c r="JA97" s="86"/>
      <c r="JB97" s="86"/>
      <c r="JC97" s="86"/>
      <c r="JD97" s="86"/>
      <c r="JE97" s="86"/>
      <c r="JF97" s="86"/>
      <c r="JG97" s="86"/>
      <c r="JH97" s="86"/>
      <c r="JI97" s="86"/>
      <c r="JJ97" s="86"/>
      <c r="JK97" s="86"/>
      <c r="JL97" s="86"/>
      <c r="JM97" s="86"/>
      <c r="JN97" s="86"/>
      <c r="JO97" s="86"/>
      <c r="JP97" s="86"/>
      <c r="JQ97" s="86"/>
      <c r="JR97" s="86"/>
      <c r="JS97" s="86"/>
      <c r="JT97" s="86"/>
      <c r="JU97" s="86"/>
      <c r="JV97" s="29" t="s">
        <v>246</v>
      </c>
      <c r="JW97" s="29"/>
      <c r="JX97" s="36"/>
      <c r="JY97" s="29"/>
      <c r="JZ97" s="29"/>
      <c r="KA97" s="29" t="s">
        <v>312</v>
      </c>
      <c r="KB97" s="87" t="s">
        <v>313</v>
      </c>
      <c r="KC97" s="87" t="s">
        <v>313</v>
      </c>
      <c r="KD97" s="87"/>
      <c r="KE97" s="87"/>
    </row>
    <row r="98" spans="1:291" ht="15" customHeight="1">
      <c r="A98" s="85" t="s">
        <v>311</v>
      </c>
      <c r="B98" s="30">
        <v>26000290</v>
      </c>
      <c r="C98" s="120">
        <v>86.89</v>
      </c>
      <c r="D98" s="120"/>
      <c r="E98" s="227"/>
      <c r="F98" s="121"/>
      <c r="G98" s="120"/>
      <c r="H98" s="87"/>
      <c r="I98" s="87"/>
      <c r="J98" s="120"/>
      <c r="K98" s="120"/>
      <c r="L98" s="87"/>
      <c r="M98" s="127"/>
      <c r="N98" s="127"/>
      <c r="O98" s="196"/>
      <c r="P98" s="235"/>
      <c r="Q98" s="121"/>
      <c r="R98" s="128"/>
      <c r="S98" s="87"/>
      <c r="T98" s="87"/>
      <c r="U98" s="87"/>
      <c r="V98" s="87" t="s">
        <v>269</v>
      </c>
      <c r="W98" s="87" t="s">
        <v>269</v>
      </c>
      <c r="X98" s="87" t="s">
        <v>270</v>
      </c>
      <c r="Y98" s="87" t="s">
        <v>270</v>
      </c>
      <c r="Z98" s="87" t="s">
        <v>271</v>
      </c>
      <c r="AA98" s="87" t="s">
        <v>272</v>
      </c>
      <c r="AB98" s="87" t="s">
        <v>271</v>
      </c>
      <c r="AC98" s="128">
        <v>0</v>
      </c>
      <c r="AD98" s="87" t="s">
        <v>273</v>
      </c>
      <c r="AE98" s="87" t="s">
        <v>280</v>
      </c>
      <c r="AF98" s="87" t="s">
        <v>274</v>
      </c>
      <c r="AG98" s="121" t="s">
        <v>273</v>
      </c>
      <c r="AH98" s="128">
        <v>0</v>
      </c>
      <c r="AI98" s="87" t="s">
        <v>273</v>
      </c>
      <c r="AJ98" s="87" t="s">
        <v>273</v>
      </c>
      <c r="AK98" s="87" t="s">
        <v>273</v>
      </c>
      <c r="AL98" s="120">
        <v>39.979999999999997</v>
      </c>
      <c r="AM98" s="120">
        <v>12.24</v>
      </c>
      <c r="AN98" s="87" t="s">
        <v>275</v>
      </c>
      <c r="AO98" s="87" t="s">
        <v>273</v>
      </c>
      <c r="AP98" s="87" t="s">
        <v>273</v>
      </c>
      <c r="AQ98" s="87" t="s">
        <v>273</v>
      </c>
      <c r="AR98" s="87" t="s">
        <v>273</v>
      </c>
      <c r="AS98" s="120">
        <v>12.89</v>
      </c>
      <c r="AT98" s="121">
        <v>6.077</v>
      </c>
      <c r="AU98" s="87" t="s">
        <v>273</v>
      </c>
      <c r="AV98" s="87" t="s">
        <v>273</v>
      </c>
      <c r="AW98" s="87" t="s">
        <v>273</v>
      </c>
      <c r="AX98" s="87" t="s">
        <v>273</v>
      </c>
      <c r="AY98" s="87" t="s">
        <v>273</v>
      </c>
      <c r="AZ98" s="121">
        <v>9.5009999999999994</v>
      </c>
      <c r="BA98" s="87" t="s">
        <v>273</v>
      </c>
      <c r="BB98" s="87" t="s">
        <v>273</v>
      </c>
      <c r="BC98" s="87" t="s">
        <v>273</v>
      </c>
      <c r="BD98" s="87" t="s">
        <v>273</v>
      </c>
      <c r="BE98" s="87" t="s">
        <v>273</v>
      </c>
      <c r="BF98" s="87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232"/>
      <c r="CM98" s="86"/>
      <c r="CN98" s="86"/>
      <c r="CO98" s="228"/>
      <c r="CP98" s="86"/>
      <c r="CQ98" s="86"/>
      <c r="CR98" s="86"/>
      <c r="CS98" s="86"/>
      <c r="CT98" s="86"/>
      <c r="CU98" s="232"/>
      <c r="CV98" s="86"/>
      <c r="CW98" s="86"/>
      <c r="CX98" s="86"/>
      <c r="CY98" s="86"/>
      <c r="CZ98" s="86"/>
      <c r="DA98" s="86"/>
      <c r="DB98" s="86"/>
      <c r="DC98" s="86"/>
      <c r="DD98" s="86"/>
      <c r="DE98" s="196"/>
      <c r="DF98" s="86"/>
      <c r="DG98" s="86"/>
      <c r="DH98" s="232"/>
      <c r="DI98" s="86"/>
      <c r="DJ98" s="232"/>
      <c r="DK98" s="86"/>
      <c r="DL98" s="86"/>
      <c r="DM98" s="86"/>
      <c r="DN98" s="86"/>
      <c r="DO98" s="86"/>
      <c r="DP98" s="86"/>
      <c r="DQ98" s="86"/>
      <c r="DR98" s="228"/>
      <c r="DS98" s="86"/>
      <c r="DT98" s="86"/>
      <c r="DU98" s="86"/>
      <c r="DV98" s="86"/>
      <c r="DW98" s="86"/>
      <c r="DX98" s="86"/>
      <c r="DY98" s="86"/>
      <c r="DZ98" s="86"/>
      <c r="EA98" s="86"/>
      <c r="EB98" s="86"/>
      <c r="EC98" s="86"/>
      <c r="ED98" s="86"/>
      <c r="EE98" s="86"/>
      <c r="EF98" s="86"/>
      <c r="EG98" s="86"/>
      <c r="EH98" s="86"/>
      <c r="EI98" s="86"/>
      <c r="EJ98" s="86"/>
      <c r="EK98" s="86"/>
      <c r="EL98" s="86"/>
      <c r="EM98" s="86"/>
      <c r="EN98" s="232"/>
      <c r="EO98" s="86"/>
      <c r="EP98" s="86"/>
      <c r="EQ98" s="86"/>
      <c r="ER98" s="86"/>
      <c r="ES98" s="86"/>
      <c r="ET98" s="86"/>
      <c r="EU98" s="86"/>
      <c r="EV98" s="86"/>
      <c r="EW98" s="86"/>
      <c r="EX98" s="86"/>
      <c r="EY98" s="86"/>
      <c r="EZ98" s="86"/>
      <c r="FA98" s="86"/>
      <c r="FB98" s="86"/>
      <c r="FC98" s="86"/>
      <c r="FD98" s="86"/>
      <c r="FE98" s="86"/>
      <c r="FF98" s="86"/>
      <c r="FG98" s="232"/>
      <c r="FH98" s="86"/>
      <c r="FI98" s="86"/>
      <c r="FJ98" s="86"/>
      <c r="FK98" s="232"/>
      <c r="FL98" s="86"/>
      <c r="FM98" s="86"/>
      <c r="FN98" s="86"/>
      <c r="FO98" s="228"/>
      <c r="FP98" s="86"/>
      <c r="FQ98" s="86"/>
      <c r="FR98" s="232"/>
      <c r="FS98" s="86"/>
      <c r="FT98" s="86"/>
      <c r="FU98" s="86"/>
      <c r="FV98" s="86"/>
      <c r="FW98" s="86"/>
      <c r="FX98" s="86"/>
      <c r="FY98" s="127"/>
      <c r="FZ98" s="86"/>
      <c r="GA98" s="86"/>
      <c r="GB98" s="228"/>
      <c r="GC98" s="235"/>
      <c r="GD98" s="86"/>
      <c r="GE98" s="86"/>
      <c r="GF98" s="86"/>
      <c r="GG98" s="196"/>
      <c r="GH98" s="86"/>
      <c r="GI98" s="86"/>
      <c r="GJ98" s="86"/>
      <c r="GK98" s="86"/>
      <c r="GL98" s="86"/>
      <c r="GM98" s="86"/>
      <c r="GN98" s="86"/>
      <c r="GO98" s="86"/>
      <c r="GP98" s="86"/>
      <c r="GQ98" s="86"/>
      <c r="GR98" s="86"/>
      <c r="GS98" s="86"/>
      <c r="GT98" s="196"/>
      <c r="GU98" s="196"/>
      <c r="GV98" s="86"/>
      <c r="GW98" s="86"/>
      <c r="GX98" s="86"/>
      <c r="GY98" s="86"/>
      <c r="GZ98" s="86"/>
      <c r="HA98" s="86"/>
      <c r="HB98" s="86"/>
      <c r="HC98" s="86"/>
      <c r="HD98" s="86"/>
      <c r="HE98" s="86"/>
      <c r="HF98" s="86"/>
      <c r="HG98" s="86"/>
      <c r="HH98" s="86"/>
      <c r="HI98" s="86"/>
      <c r="HJ98" s="86"/>
      <c r="HK98" s="86"/>
      <c r="HL98" s="86"/>
      <c r="HM98" s="86"/>
      <c r="HN98" s="86"/>
      <c r="HO98" s="86"/>
      <c r="HP98" s="86"/>
      <c r="HQ98" s="130"/>
      <c r="HR98" s="86"/>
      <c r="HS98" s="86"/>
      <c r="HT98" s="86"/>
      <c r="HU98" s="86"/>
      <c r="HV98" s="86"/>
      <c r="HW98" s="86"/>
      <c r="HX98" s="86"/>
      <c r="HY98" s="86"/>
      <c r="HZ98" s="86"/>
      <c r="IA98" s="86"/>
      <c r="IB98" s="86"/>
      <c r="IC98" s="86"/>
      <c r="ID98" s="86"/>
      <c r="IE98" s="86"/>
      <c r="IF98" s="86"/>
      <c r="IG98" s="196"/>
      <c r="IH98" s="86"/>
      <c r="II98" s="86"/>
      <c r="IJ98" s="86"/>
      <c r="IK98" s="86"/>
      <c r="IL98" s="86"/>
      <c r="IM98" s="86"/>
      <c r="IN98" s="86"/>
      <c r="IO98" s="86"/>
      <c r="IP98" s="86"/>
      <c r="IQ98" s="232"/>
      <c r="IR98" s="86"/>
      <c r="IS98" s="86"/>
      <c r="IT98" s="86"/>
      <c r="IU98" s="86"/>
      <c r="IV98" s="86"/>
      <c r="IW98" s="86"/>
      <c r="IX98" s="86"/>
      <c r="IY98" s="86"/>
      <c r="IZ98" s="86"/>
      <c r="JA98" s="86"/>
      <c r="JB98" s="86"/>
      <c r="JC98" s="86"/>
      <c r="JD98" s="86"/>
      <c r="JE98" s="86"/>
      <c r="JF98" s="86"/>
      <c r="JG98" s="233"/>
      <c r="JH98" s="86"/>
      <c r="JI98" s="196"/>
      <c r="JJ98" s="86"/>
      <c r="JK98" s="86"/>
      <c r="JL98" s="86"/>
      <c r="JM98" s="227"/>
      <c r="JN98" s="227"/>
      <c r="JO98" s="227"/>
      <c r="JP98" s="227"/>
      <c r="JQ98" s="227"/>
      <c r="JR98" s="227"/>
      <c r="JS98" s="227"/>
      <c r="JT98" s="227"/>
      <c r="JU98" s="227"/>
      <c r="JV98" s="29" t="s">
        <v>246</v>
      </c>
      <c r="JW98" s="29"/>
      <c r="JX98" s="34">
        <v>99.62</v>
      </c>
      <c r="JY98" s="36">
        <v>0.38</v>
      </c>
      <c r="JZ98" s="29" t="s">
        <v>339</v>
      </c>
      <c r="KA98" s="29" t="s">
        <v>312</v>
      </c>
      <c r="KB98" s="87" t="s">
        <v>313</v>
      </c>
      <c r="KC98" s="87" t="s">
        <v>313</v>
      </c>
      <c r="KD98" s="87"/>
      <c r="KE98" s="120"/>
    </row>
    <row r="99" spans="1:291" ht="15" customHeight="1">
      <c r="A99" s="85" t="s">
        <v>341</v>
      </c>
      <c r="B99" s="30">
        <v>26000396</v>
      </c>
      <c r="C99" s="120">
        <v>90.74</v>
      </c>
      <c r="D99" s="120"/>
      <c r="E99" s="227"/>
      <c r="F99" s="121"/>
      <c r="G99" s="120"/>
      <c r="H99" s="120"/>
      <c r="I99" s="88"/>
      <c r="J99" s="120"/>
      <c r="K99" s="120"/>
      <c r="L99" s="87"/>
      <c r="M99" s="127"/>
      <c r="N99" s="127"/>
      <c r="O99" s="196"/>
      <c r="P99" s="235"/>
      <c r="Q99" s="121"/>
      <c r="R99" s="87"/>
      <c r="S99" s="121"/>
      <c r="T99" s="88"/>
      <c r="U99" s="120"/>
      <c r="V99" s="120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121"/>
      <c r="AH99" s="86"/>
      <c r="AI99" s="86"/>
      <c r="AJ99" s="86"/>
      <c r="AK99" s="86"/>
      <c r="AL99" s="120"/>
      <c r="AM99" s="120"/>
      <c r="AN99" s="86"/>
      <c r="AO99" s="86"/>
      <c r="AP99" s="86"/>
      <c r="AQ99" s="86"/>
      <c r="AR99" s="86"/>
      <c r="AS99" s="86"/>
      <c r="AT99" s="86"/>
      <c r="AU99" s="120"/>
      <c r="AV99" s="86"/>
      <c r="AW99" s="86"/>
      <c r="AX99" s="86"/>
      <c r="AY99" s="86"/>
      <c r="AZ99" s="86"/>
      <c r="BA99" s="86"/>
      <c r="BB99" s="86"/>
      <c r="BC99" s="86"/>
      <c r="BD99" s="86"/>
      <c r="BE99" s="86"/>
      <c r="BF99" s="86"/>
      <c r="BG99" s="86"/>
      <c r="BH99" s="86"/>
      <c r="BI99" s="86"/>
      <c r="BJ99" s="86"/>
      <c r="BK99" s="86"/>
      <c r="BL99" s="86"/>
      <c r="BM99" s="86"/>
      <c r="BN99" s="86"/>
      <c r="BO99" s="86"/>
      <c r="BP99" s="86"/>
      <c r="BQ99" s="86"/>
      <c r="BR99" s="86"/>
      <c r="BS99" s="86"/>
      <c r="BT99" s="86"/>
      <c r="BU99" s="86"/>
      <c r="BV99" s="86"/>
      <c r="BW99" s="86"/>
      <c r="BX99" s="86"/>
      <c r="BY99" s="86"/>
      <c r="BZ99" s="86"/>
      <c r="CA99" s="86"/>
      <c r="CB99" s="86"/>
      <c r="CC99" s="86"/>
      <c r="CD99" s="86"/>
      <c r="CE99" s="86"/>
      <c r="CF99" s="86"/>
      <c r="CG99" s="86"/>
      <c r="CH99" s="86"/>
      <c r="CI99" s="86"/>
      <c r="CJ99" s="86"/>
      <c r="CK99" s="86"/>
      <c r="CL99" s="232"/>
      <c r="CM99" s="86"/>
      <c r="CN99" s="86"/>
      <c r="CO99" s="228"/>
      <c r="CP99" s="86"/>
      <c r="CQ99" s="86"/>
      <c r="CR99" s="86"/>
      <c r="CS99" s="86"/>
      <c r="CT99" s="86"/>
      <c r="CU99" s="232"/>
      <c r="CV99" s="86"/>
      <c r="CW99" s="86"/>
      <c r="CX99" s="86"/>
      <c r="CY99" s="86"/>
      <c r="CZ99" s="86"/>
      <c r="DA99" s="86"/>
      <c r="DB99" s="235">
        <v>4.3180000000000003E-2</v>
      </c>
      <c r="DC99" s="87" t="s">
        <v>324</v>
      </c>
      <c r="DD99" s="87" t="s">
        <v>325</v>
      </c>
      <c r="DE99" s="196">
        <v>3.1830000000000001E-3</v>
      </c>
      <c r="DF99" s="87" t="s">
        <v>325</v>
      </c>
      <c r="DG99" s="87" t="s">
        <v>324</v>
      </c>
      <c r="DH99" s="87" t="s">
        <v>325</v>
      </c>
      <c r="DI99" s="87" t="s">
        <v>325</v>
      </c>
      <c r="DJ99" s="87" t="s">
        <v>326</v>
      </c>
      <c r="DK99" s="235">
        <v>3.5770000000000003E-2</v>
      </c>
      <c r="DL99" s="87" t="s">
        <v>324</v>
      </c>
      <c r="DM99" s="87" t="s">
        <v>326</v>
      </c>
      <c r="DN99" s="87" t="s">
        <v>326</v>
      </c>
      <c r="DO99" s="87" t="s">
        <v>326</v>
      </c>
      <c r="DP99" s="87" t="s">
        <v>326</v>
      </c>
      <c r="DQ99" s="87" t="s">
        <v>326</v>
      </c>
      <c r="DR99" s="87" t="s">
        <v>324</v>
      </c>
      <c r="DS99" s="87" t="s">
        <v>327</v>
      </c>
      <c r="DT99" s="87" t="s">
        <v>324</v>
      </c>
      <c r="DU99" s="87" t="s">
        <v>326</v>
      </c>
      <c r="DV99" s="87" t="s">
        <v>325</v>
      </c>
      <c r="DW99" s="87" t="s">
        <v>324</v>
      </c>
      <c r="DX99" s="87" t="s">
        <v>325</v>
      </c>
      <c r="DY99" s="87" t="s">
        <v>327</v>
      </c>
      <c r="DZ99" s="235">
        <v>1.5990000000000001E-2</v>
      </c>
      <c r="EA99" s="87" t="s">
        <v>325</v>
      </c>
      <c r="EB99" s="235">
        <v>0.1129</v>
      </c>
      <c r="EC99" s="87" t="s">
        <v>326</v>
      </c>
      <c r="ED99" s="87" t="s">
        <v>326</v>
      </c>
      <c r="EE99" s="235">
        <v>1.6230000000000001E-2</v>
      </c>
      <c r="EF99" s="87" t="s">
        <v>324</v>
      </c>
      <c r="EG99" s="87" t="s">
        <v>326</v>
      </c>
      <c r="EH99" s="87" t="s">
        <v>326</v>
      </c>
      <c r="EI99" s="87" t="s">
        <v>324</v>
      </c>
      <c r="EJ99" s="87" t="s">
        <v>326</v>
      </c>
      <c r="EK99" s="87" t="s">
        <v>325</v>
      </c>
      <c r="EL99" s="87" t="s">
        <v>325</v>
      </c>
      <c r="EM99" s="87" t="s">
        <v>327</v>
      </c>
      <c r="EN99" s="87" t="s">
        <v>324</v>
      </c>
      <c r="EO99" s="87" t="s">
        <v>325</v>
      </c>
      <c r="EP99" s="87" t="s">
        <v>325</v>
      </c>
      <c r="EQ99" s="87" t="s">
        <v>326</v>
      </c>
      <c r="ER99" s="87" t="s">
        <v>324</v>
      </c>
      <c r="ES99" s="87" t="s">
        <v>324</v>
      </c>
      <c r="ET99" s="87" t="s">
        <v>324</v>
      </c>
      <c r="EU99" s="87" t="s">
        <v>325</v>
      </c>
      <c r="EV99" s="87" t="s">
        <v>326</v>
      </c>
      <c r="EW99" s="87" t="s">
        <v>325</v>
      </c>
      <c r="EX99" s="87" t="s">
        <v>324</v>
      </c>
      <c r="EY99" s="87" t="s">
        <v>325</v>
      </c>
      <c r="EZ99" s="87" t="s">
        <v>324</v>
      </c>
      <c r="FA99" s="87" t="s">
        <v>326</v>
      </c>
      <c r="FB99" s="87" t="s">
        <v>325</v>
      </c>
      <c r="FC99" s="87" t="s">
        <v>326</v>
      </c>
      <c r="FD99" s="87" t="s">
        <v>326</v>
      </c>
      <c r="FE99" s="87" t="s">
        <v>328</v>
      </c>
      <c r="FF99" s="196">
        <v>2.3400000000000001E-3</v>
      </c>
      <c r="FG99" s="87" t="s">
        <v>326</v>
      </c>
      <c r="FH99" s="87" t="s">
        <v>326</v>
      </c>
      <c r="FI99" s="87" t="s">
        <v>324</v>
      </c>
      <c r="FJ99" s="87" t="s">
        <v>326</v>
      </c>
      <c r="FK99" s="87" t="s">
        <v>324</v>
      </c>
      <c r="FL99" s="87" t="s">
        <v>324</v>
      </c>
      <c r="FM99" s="87" t="s">
        <v>326</v>
      </c>
      <c r="FN99" s="87" t="s">
        <v>324</v>
      </c>
      <c r="FO99" s="87" t="s">
        <v>324</v>
      </c>
      <c r="FP99" s="87" t="s">
        <v>324</v>
      </c>
      <c r="FQ99" s="87" t="s">
        <v>326</v>
      </c>
      <c r="FR99" s="87" t="s">
        <v>326</v>
      </c>
      <c r="FS99" s="87" t="s">
        <v>326</v>
      </c>
      <c r="FT99" s="87" t="s">
        <v>326</v>
      </c>
      <c r="FU99" s="87" t="s">
        <v>329</v>
      </c>
      <c r="FV99" s="87" t="s">
        <v>325</v>
      </c>
      <c r="FW99" s="87" t="s">
        <v>325</v>
      </c>
      <c r="FX99" s="87" t="s">
        <v>330</v>
      </c>
      <c r="FY99" s="127">
        <v>0.13539999999999999</v>
      </c>
      <c r="FZ99" s="87" t="s">
        <v>325</v>
      </c>
      <c r="GA99" s="87" t="s">
        <v>326</v>
      </c>
      <c r="GB99" s="87" t="s">
        <v>325</v>
      </c>
      <c r="GC99" s="235">
        <v>9.3299999999999998E-3</v>
      </c>
      <c r="GD99" s="87" t="s">
        <v>326</v>
      </c>
      <c r="GE99" s="87" t="s">
        <v>324</v>
      </c>
      <c r="GF99" s="87" t="s">
        <v>325</v>
      </c>
      <c r="GG99" s="196">
        <v>2.469E-2</v>
      </c>
      <c r="GH99" s="87" t="s">
        <v>326</v>
      </c>
      <c r="GI99" s="87" t="s">
        <v>324</v>
      </c>
      <c r="GJ99" s="235">
        <v>1.5429999999999999E-2</v>
      </c>
      <c r="GK99" s="87" t="s">
        <v>325</v>
      </c>
      <c r="GL99" s="87" t="s">
        <v>327</v>
      </c>
      <c r="GM99" s="87" t="s">
        <v>324</v>
      </c>
      <c r="GN99" s="87" t="s">
        <v>324</v>
      </c>
      <c r="GO99" s="87" t="s">
        <v>326</v>
      </c>
      <c r="GP99" s="87" t="s">
        <v>324</v>
      </c>
      <c r="GQ99" s="87" t="s">
        <v>326</v>
      </c>
      <c r="GR99" s="87" t="s">
        <v>325</v>
      </c>
      <c r="GS99" s="87" t="s">
        <v>324</v>
      </c>
      <c r="GT99" s="196">
        <v>2.4269999999999999E-3</v>
      </c>
      <c r="GU99" s="196">
        <v>6.8450000000000004E-3</v>
      </c>
      <c r="GV99" s="87" t="s">
        <v>324</v>
      </c>
      <c r="GW99" s="87" t="s">
        <v>324</v>
      </c>
      <c r="GX99" s="87" t="s">
        <v>328</v>
      </c>
      <c r="GY99" s="87" t="s">
        <v>324</v>
      </c>
      <c r="GZ99" s="235">
        <v>1.9599999999999999E-2</v>
      </c>
      <c r="HA99" s="87" t="s">
        <v>324</v>
      </c>
      <c r="HB99" s="87" t="s">
        <v>328</v>
      </c>
      <c r="HC99" s="87" t="s">
        <v>325</v>
      </c>
      <c r="HD99" s="87" t="s">
        <v>326</v>
      </c>
      <c r="HE99" s="87" t="s">
        <v>325</v>
      </c>
      <c r="HF99" s="87" t="s">
        <v>332</v>
      </c>
      <c r="HG99" s="87" t="s">
        <v>324</v>
      </c>
      <c r="HH99" s="87" t="s">
        <v>326</v>
      </c>
      <c r="HI99" s="87" t="s">
        <v>326</v>
      </c>
      <c r="HJ99" s="87" t="s">
        <v>324</v>
      </c>
      <c r="HK99" s="87" t="s">
        <v>329</v>
      </c>
      <c r="HL99" s="87" t="s">
        <v>326</v>
      </c>
      <c r="HM99" s="87" t="s">
        <v>326</v>
      </c>
      <c r="HN99" s="87" t="s">
        <v>326</v>
      </c>
      <c r="HO99" s="87" t="s">
        <v>257</v>
      </c>
      <c r="HP99" s="87" t="s">
        <v>326</v>
      </c>
      <c r="HQ99" s="87" t="s">
        <v>325</v>
      </c>
      <c r="HR99" s="87" t="s">
        <v>324</v>
      </c>
      <c r="HS99" s="87" t="s">
        <v>325</v>
      </c>
      <c r="HT99" s="87" t="s">
        <v>332</v>
      </c>
      <c r="HU99" s="87" t="s">
        <v>324</v>
      </c>
      <c r="HV99" s="87" t="s">
        <v>325</v>
      </c>
      <c r="HW99" s="87" t="s">
        <v>325</v>
      </c>
      <c r="HX99" s="87" t="s">
        <v>326</v>
      </c>
      <c r="HY99" s="87" t="s">
        <v>326</v>
      </c>
      <c r="HZ99" s="87" t="s">
        <v>324</v>
      </c>
      <c r="IA99" s="235">
        <v>3.099E-2</v>
      </c>
      <c r="IB99" s="87" t="s">
        <v>327</v>
      </c>
      <c r="IC99" s="87" t="s">
        <v>326</v>
      </c>
      <c r="ID99" s="87" t="s">
        <v>326</v>
      </c>
      <c r="IE99" s="87" t="s">
        <v>326</v>
      </c>
      <c r="IF99" s="87" t="s">
        <v>326</v>
      </c>
      <c r="IG99" s="196">
        <v>9.6150000000000003E-3</v>
      </c>
      <c r="IH99" s="87" t="s">
        <v>326</v>
      </c>
      <c r="II99" s="127">
        <v>1.78E-2</v>
      </c>
      <c r="IJ99" s="87" t="s">
        <v>324</v>
      </c>
      <c r="IK99" s="87" t="s">
        <v>324</v>
      </c>
      <c r="IL99" s="87" t="s">
        <v>325</v>
      </c>
      <c r="IM99" s="87" t="s">
        <v>326</v>
      </c>
      <c r="IN99" s="87" t="s">
        <v>326</v>
      </c>
      <c r="IO99" s="87" t="s">
        <v>329</v>
      </c>
      <c r="IP99" s="87" t="s">
        <v>325</v>
      </c>
      <c r="IQ99" s="87" t="s">
        <v>326</v>
      </c>
      <c r="IR99" s="87" t="s">
        <v>326</v>
      </c>
      <c r="IS99" s="87" t="s">
        <v>324</v>
      </c>
      <c r="IT99" s="87" t="s">
        <v>326</v>
      </c>
      <c r="IU99" s="87" t="s">
        <v>326</v>
      </c>
      <c r="IV99" s="87" t="s">
        <v>326</v>
      </c>
      <c r="IW99" s="87" t="s">
        <v>324</v>
      </c>
      <c r="IX99" s="87" t="s">
        <v>326</v>
      </c>
      <c r="IY99" s="87" t="s">
        <v>326</v>
      </c>
      <c r="IZ99" s="87" t="s">
        <v>324</v>
      </c>
      <c r="JA99" s="87" t="s">
        <v>326</v>
      </c>
      <c r="JB99" s="87" t="s">
        <v>325</v>
      </c>
      <c r="JC99" s="87" t="s">
        <v>326</v>
      </c>
      <c r="JD99" s="87" t="s">
        <v>326</v>
      </c>
      <c r="JE99" s="87" t="s">
        <v>324</v>
      </c>
      <c r="JF99" s="87" t="s">
        <v>327</v>
      </c>
      <c r="JG99" s="87" t="s">
        <v>324</v>
      </c>
      <c r="JH99" s="87" t="s">
        <v>326</v>
      </c>
      <c r="JI99" s="196">
        <v>1.023E-2</v>
      </c>
      <c r="JJ99" s="87" t="s">
        <v>324</v>
      </c>
      <c r="JK99" s="87" t="s">
        <v>325</v>
      </c>
      <c r="JL99" s="87" t="s">
        <v>326</v>
      </c>
      <c r="JM99" s="87" t="s">
        <v>324</v>
      </c>
      <c r="JN99" s="87" t="s">
        <v>325</v>
      </c>
      <c r="JO99" s="87" t="s">
        <v>326</v>
      </c>
      <c r="JP99" s="87" t="s">
        <v>326</v>
      </c>
      <c r="JQ99" s="87" t="s">
        <v>324</v>
      </c>
      <c r="JR99" s="87" t="s">
        <v>328</v>
      </c>
      <c r="JS99" s="87" t="s">
        <v>325</v>
      </c>
      <c r="JT99" s="87" t="s">
        <v>324</v>
      </c>
      <c r="JU99" s="87" t="s">
        <v>326</v>
      </c>
      <c r="JV99" s="29" t="s">
        <v>246</v>
      </c>
      <c r="JW99" s="29"/>
      <c r="JX99" s="34"/>
      <c r="JY99" s="36"/>
      <c r="JZ99" s="29"/>
      <c r="KA99" s="35"/>
      <c r="KB99" s="87"/>
      <c r="KC99" s="87"/>
      <c r="KD99" s="87"/>
      <c r="KE99" s="120"/>
    </row>
    <row r="100" spans="1:291" ht="15" customHeight="1">
      <c r="A100" s="85" t="s">
        <v>337</v>
      </c>
      <c r="B100" s="30">
        <v>26000458</v>
      </c>
      <c r="C100" s="120">
        <v>35.39</v>
      </c>
      <c r="D100" s="120"/>
      <c r="E100" s="227"/>
      <c r="F100" s="121"/>
      <c r="G100" s="120"/>
      <c r="H100" s="120"/>
      <c r="I100" s="88"/>
      <c r="J100" s="120"/>
      <c r="K100" s="120"/>
      <c r="L100" s="87"/>
      <c r="M100" s="127"/>
      <c r="N100" s="127"/>
      <c r="O100" s="196"/>
      <c r="P100" s="235"/>
      <c r="Q100" s="121"/>
      <c r="R100" s="87"/>
      <c r="S100" s="121"/>
      <c r="T100" s="88"/>
      <c r="U100" s="120"/>
      <c r="V100" s="120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121"/>
      <c r="AH100" s="86"/>
      <c r="AI100" s="86"/>
      <c r="AJ100" s="86"/>
      <c r="AK100" s="86"/>
      <c r="AL100" s="120"/>
      <c r="AM100" s="120"/>
      <c r="AN100" s="86"/>
      <c r="AO100" s="86"/>
      <c r="AP100" s="86"/>
      <c r="AQ100" s="86"/>
      <c r="AR100" s="86"/>
      <c r="AS100" s="86"/>
      <c r="AT100" s="86"/>
      <c r="AU100" s="120"/>
      <c r="AV100" s="86"/>
      <c r="AW100" s="86"/>
      <c r="AX100" s="86"/>
      <c r="AY100" s="86"/>
      <c r="AZ100" s="86"/>
      <c r="BA100" s="86"/>
      <c r="BB100" s="86"/>
      <c r="BC100" s="86"/>
      <c r="BD100" s="86"/>
      <c r="BE100" s="86"/>
      <c r="BF100" s="86"/>
      <c r="BG100" s="86"/>
      <c r="BH100" s="86"/>
      <c r="BI100" s="86"/>
      <c r="BJ100" s="86"/>
      <c r="BK100" s="86"/>
      <c r="BL100" s="86"/>
      <c r="BM100" s="86"/>
      <c r="BN100" s="86"/>
      <c r="BO100" s="86"/>
      <c r="BP100" s="86"/>
      <c r="BQ100" s="86"/>
      <c r="BR100" s="86"/>
      <c r="BS100" s="86"/>
      <c r="BT100" s="86"/>
      <c r="BU100" s="86"/>
      <c r="BV100" s="86"/>
      <c r="BW100" s="86"/>
      <c r="BX100" s="86"/>
      <c r="BY100" s="86"/>
      <c r="BZ100" s="86"/>
      <c r="CA100" s="86"/>
      <c r="CB100" s="86"/>
      <c r="CC100" s="86"/>
      <c r="CD100" s="86"/>
      <c r="CE100" s="86"/>
      <c r="CF100" s="86"/>
      <c r="CG100" s="86"/>
      <c r="CH100" s="86"/>
      <c r="CI100" s="86"/>
      <c r="CJ100" s="86"/>
      <c r="CK100" s="86"/>
      <c r="CL100" s="86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CY100" s="86"/>
      <c r="CZ100" s="86"/>
      <c r="DA100" s="120">
        <v>97.33</v>
      </c>
      <c r="DB100" s="120"/>
      <c r="DC100" s="86"/>
      <c r="DD100" s="86"/>
      <c r="DE100" s="86"/>
      <c r="DF100" s="86"/>
      <c r="DG100" s="86"/>
      <c r="DH100" s="86"/>
      <c r="DI100" s="86"/>
      <c r="DJ100" s="86"/>
      <c r="DK100" s="86"/>
      <c r="DL100" s="86"/>
      <c r="DM100" s="86"/>
      <c r="DN100" s="86"/>
      <c r="DO100" s="86"/>
      <c r="DP100" s="86"/>
      <c r="DQ100" s="86"/>
      <c r="DR100" s="86"/>
      <c r="DS100" s="86"/>
      <c r="DT100" s="86"/>
      <c r="DU100" s="86"/>
      <c r="DV100" s="86"/>
      <c r="DW100" s="86"/>
      <c r="DX100" s="86"/>
      <c r="DY100" s="86"/>
      <c r="DZ100" s="86"/>
      <c r="EA100" s="86"/>
      <c r="EB100" s="86"/>
      <c r="EC100" s="86"/>
      <c r="ED100" s="86"/>
      <c r="EE100" s="86"/>
      <c r="EF100" s="86"/>
      <c r="EG100" s="86"/>
      <c r="EH100" s="86"/>
      <c r="EI100" s="86"/>
      <c r="EJ100" s="86"/>
      <c r="EK100" s="86"/>
      <c r="EL100" s="86"/>
      <c r="EM100" s="86"/>
      <c r="EN100" s="86"/>
      <c r="EO100" s="86"/>
      <c r="EP100" s="86"/>
      <c r="EQ100" s="86"/>
      <c r="ER100" s="86"/>
      <c r="ES100" s="86"/>
      <c r="ET100" s="86"/>
      <c r="EU100" s="86"/>
      <c r="EV100" s="86"/>
      <c r="EW100" s="86"/>
      <c r="EX100" s="86"/>
      <c r="EY100" s="86"/>
      <c r="EZ100" s="86"/>
      <c r="FA100" s="86"/>
      <c r="FB100" s="86"/>
      <c r="FC100" s="86"/>
      <c r="FD100" s="86"/>
      <c r="FE100" s="86"/>
      <c r="FF100" s="86"/>
      <c r="FG100" s="232"/>
      <c r="FH100" s="86"/>
      <c r="FI100" s="86"/>
      <c r="FJ100" s="86"/>
      <c r="FK100" s="86"/>
      <c r="FL100" s="86"/>
      <c r="FM100" s="86"/>
      <c r="FN100" s="86"/>
      <c r="FO100" s="86"/>
      <c r="FP100" s="86"/>
      <c r="FQ100" s="86"/>
      <c r="FR100" s="86"/>
      <c r="FS100" s="86"/>
      <c r="FT100" s="86"/>
      <c r="FU100" s="86"/>
      <c r="FV100" s="86"/>
      <c r="FW100" s="86"/>
      <c r="FX100" s="86"/>
      <c r="FY100" s="127"/>
      <c r="FZ100" s="86"/>
      <c r="GA100" s="86"/>
      <c r="GB100" s="86"/>
      <c r="GC100" s="86"/>
      <c r="GD100" s="86"/>
      <c r="GE100" s="86"/>
      <c r="GF100" s="86"/>
      <c r="GG100" s="86"/>
      <c r="GH100" s="86"/>
      <c r="GI100" s="86"/>
      <c r="GJ100" s="86"/>
      <c r="GK100" s="86"/>
      <c r="GL100" s="86"/>
      <c r="GM100" s="86"/>
      <c r="GN100" s="86"/>
      <c r="GO100" s="86"/>
      <c r="GP100" s="86"/>
      <c r="GQ100" s="86"/>
      <c r="GR100" s="86"/>
      <c r="GS100" s="86"/>
      <c r="GT100" s="86"/>
      <c r="GU100" s="86"/>
      <c r="GV100" s="86"/>
      <c r="GW100" s="86"/>
      <c r="GX100" s="86"/>
      <c r="GY100" s="86"/>
      <c r="GZ100" s="86"/>
      <c r="HA100" s="86"/>
      <c r="HB100" s="86"/>
      <c r="HC100" s="86"/>
      <c r="HD100" s="86"/>
      <c r="HE100" s="86"/>
      <c r="HF100" s="86"/>
      <c r="HG100" s="86"/>
      <c r="HH100" s="86"/>
      <c r="HI100" s="86"/>
      <c r="HJ100" s="86"/>
      <c r="HK100" s="86"/>
      <c r="HL100" s="86"/>
      <c r="HM100" s="86"/>
      <c r="HN100" s="86"/>
      <c r="HO100" s="86"/>
      <c r="HP100" s="86"/>
      <c r="HQ100" s="86"/>
      <c r="HR100" s="86"/>
      <c r="HS100" s="86"/>
      <c r="HT100" s="86"/>
      <c r="HU100" s="86"/>
      <c r="HV100" s="86"/>
      <c r="HW100" s="86"/>
      <c r="HX100" s="86"/>
      <c r="HY100" s="86"/>
      <c r="HZ100" s="86"/>
      <c r="IA100" s="86"/>
      <c r="IB100" s="86"/>
      <c r="IC100" s="86"/>
      <c r="ID100" s="86"/>
      <c r="IE100" s="86"/>
      <c r="IF100" s="86"/>
      <c r="IG100" s="86"/>
      <c r="IH100" s="86"/>
      <c r="II100" s="86"/>
      <c r="IJ100" s="86"/>
      <c r="IK100" s="86"/>
      <c r="IL100" s="86"/>
      <c r="IM100" s="86"/>
      <c r="IN100" s="86"/>
      <c r="IO100" s="86"/>
      <c r="IP100" s="86"/>
      <c r="IQ100" s="86"/>
      <c r="IR100" s="86"/>
      <c r="IS100" s="86"/>
      <c r="IT100" s="86"/>
      <c r="IU100" s="86"/>
      <c r="IV100" s="86"/>
      <c r="IW100" s="86"/>
      <c r="IX100" s="86"/>
      <c r="IY100" s="86"/>
      <c r="IZ100" s="86"/>
      <c r="JA100" s="86"/>
      <c r="JB100" s="86"/>
      <c r="JC100" s="86"/>
      <c r="JD100" s="86"/>
      <c r="JE100" s="86"/>
      <c r="JF100" s="86"/>
      <c r="JG100" s="86"/>
      <c r="JH100" s="86"/>
      <c r="JI100" s="86"/>
      <c r="JJ100" s="86"/>
      <c r="JK100" s="86"/>
      <c r="JL100" s="86"/>
      <c r="JM100" s="86"/>
      <c r="JN100" s="86"/>
      <c r="JO100" s="86"/>
      <c r="JP100" s="86"/>
      <c r="JQ100" s="86"/>
      <c r="JR100" s="86"/>
      <c r="JS100" s="86"/>
      <c r="JT100" s="86"/>
      <c r="JU100" s="86"/>
      <c r="JV100" s="29"/>
      <c r="JW100" s="34"/>
      <c r="JX100" s="34"/>
      <c r="JY100" s="29"/>
      <c r="JZ100" s="29"/>
      <c r="KA100" s="35"/>
      <c r="KB100" s="87"/>
      <c r="KC100" s="87"/>
      <c r="KD100" s="87" t="s">
        <v>258</v>
      </c>
      <c r="KE100" s="87" t="s">
        <v>258</v>
      </c>
    </row>
    <row r="101" spans="1:291" ht="15" customHeight="1">
      <c r="A101" s="85" t="s">
        <v>337</v>
      </c>
      <c r="B101" s="30">
        <v>26000405</v>
      </c>
      <c r="C101" s="120">
        <v>38.270000000000003</v>
      </c>
      <c r="D101" s="120"/>
      <c r="E101" s="227"/>
      <c r="F101" s="121"/>
      <c r="G101" s="120"/>
      <c r="H101" s="120"/>
      <c r="I101" s="88"/>
      <c r="J101" s="120"/>
      <c r="K101" s="120"/>
      <c r="L101" s="87"/>
      <c r="M101" s="127"/>
      <c r="N101" s="127"/>
      <c r="O101" s="196"/>
      <c r="P101" s="235"/>
      <c r="Q101" s="121"/>
      <c r="R101" s="87"/>
      <c r="S101" s="121"/>
      <c r="T101" s="88"/>
      <c r="U101" s="120"/>
      <c r="V101" s="120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121"/>
      <c r="AH101" s="86"/>
      <c r="AI101" s="86"/>
      <c r="AJ101" s="86"/>
      <c r="AK101" s="86"/>
      <c r="AL101" s="120"/>
      <c r="AM101" s="120"/>
      <c r="AN101" s="86"/>
      <c r="AO101" s="86"/>
      <c r="AP101" s="86"/>
      <c r="AQ101" s="86"/>
      <c r="AR101" s="86"/>
      <c r="AS101" s="86"/>
      <c r="AT101" s="86"/>
      <c r="AU101" s="120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86"/>
      <c r="CV101" s="86"/>
      <c r="CW101" s="86"/>
      <c r="CX101" s="86"/>
      <c r="CY101" s="86"/>
      <c r="CZ101" s="86"/>
      <c r="DA101" s="120">
        <v>95.89</v>
      </c>
      <c r="DB101" s="120"/>
      <c r="DC101" s="86"/>
      <c r="DD101" s="86"/>
      <c r="DE101" s="86"/>
      <c r="DF101" s="86"/>
      <c r="DG101" s="86"/>
      <c r="DH101" s="86"/>
      <c r="DI101" s="86"/>
      <c r="DJ101" s="86"/>
      <c r="DK101" s="86"/>
      <c r="DL101" s="86"/>
      <c r="DM101" s="86"/>
      <c r="DN101" s="86"/>
      <c r="DO101" s="86"/>
      <c r="DP101" s="86"/>
      <c r="DQ101" s="86"/>
      <c r="DR101" s="86"/>
      <c r="DS101" s="86"/>
      <c r="DT101" s="86"/>
      <c r="DU101" s="86"/>
      <c r="DV101" s="86"/>
      <c r="DW101" s="86"/>
      <c r="DX101" s="86"/>
      <c r="DY101" s="86"/>
      <c r="DZ101" s="86"/>
      <c r="EA101" s="86"/>
      <c r="EB101" s="86"/>
      <c r="EC101" s="86"/>
      <c r="ED101" s="86"/>
      <c r="EE101" s="86"/>
      <c r="EF101" s="86"/>
      <c r="EG101" s="86"/>
      <c r="EH101" s="86"/>
      <c r="EI101" s="86"/>
      <c r="EJ101" s="86"/>
      <c r="EK101" s="86"/>
      <c r="EL101" s="86"/>
      <c r="EM101" s="86"/>
      <c r="EN101" s="86"/>
      <c r="EO101" s="86"/>
      <c r="EP101" s="86"/>
      <c r="EQ101" s="86"/>
      <c r="ER101" s="86"/>
      <c r="ES101" s="86"/>
      <c r="ET101" s="86"/>
      <c r="EU101" s="86"/>
      <c r="EV101" s="86"/>
      <c r="EW101" s="86"/>
      <c r="EX101" s="86"/>
      <c r="EY101" s="86"/>
      <c r="EZ101" s="86"/>
      <c r="FA101" s="86"/>
      <c r="FB101" s="86"/>
      <c r="FC101" s="86"/>
      <c r="FD101" s="86"/>
      <c r="FE101" s="86"/>
      <c r="FF101" s="86"/>
      <c r="FG101" s="232"/>
      <c r="FH101" s="86"/>
      <c r="FI101" s="86"/>
      <c r="FJ101" s="86"/>
      <c r="FK101" s="86"/>
      <c r="FL101" s="86"/>
      <c r="FM101" s="86"/>
      <c r="FN101" s="86"/>
      <c r="FO101" s="86"/>
      <c r="FP101" s="86"/>
      <c r="FQ101" s="86"/>
      <c r="FR101" s="86"/>
      <c r="FS101" s="86"/>
      <c r="FT101" s="86"/>
      <c r="FU101" s="86"/>
      <c r="FV101" s="86"/>
      <c r="FW101" s="86"/>
      <c r="FX101" s="86"/>
      <c r="FY101" s="127"/>
      <c r="FZ101" s="86"/>
      <c r="GA101" s="86"/>
      <c r="GB101" s="86"/>
      <c r="GC101" s="86"/>
      <c r="GD101" s="86"/>
      <c r="GE101" s="86"/>
      <c r="GF101" s="86"/>
      <c r="GG101" s="86"/>
      <c r="GH101" s="86"/>
      <c r="GI101" s="86"/>
      <c r="GJ101" s="86"/>
      <c r="GK101" s="86"/>
      <c r="GL101" s="86"/>
      <c r="GM101" s="86"/>
      <c r="GN101" s="86"/>
      <c r="GO101" s="86"/>
      <c r="GP101" s="86"/>
      <c r="GQ101" s="86"/>
      <c r="GR101" s="86"/>
      <c r="GS101" s="86"/>
      <c r="GT101" s="86"/>
      <c r="GU101" s="86"/>
      <c r="GV101" s="86"/>
      <c r="GW101" s="86"/>
      <c r="GX101" s="86"/>
      <c r="GY101" s="86"/>
      <c r="GZ101" s="86"/>
      <c r="HA101" s="86"/>
      <c r="HB101" s="86"/>
      <c r="HC101" s="86"/>
      <c r="HD101" s="86"/>
      <c r="HE101" s="86"/>
      <c r="HF101" s="86"/>
      <c r="HG101" s="86"/>
      <c r="HH101" s="86"/>
      <c r="HI101" s="86"/>
      <c r="HJ101" s="86"/>
      <c r="HK101" s="86"/>
      <c r="HL101" s="86"/>
      <c r="HM101" s="86"/>
      <c r="HN101" s="86"/>
      <c r="HO101" s="86"/>
      <c r="HP101" s="86"/>
      <c r="HQ101" s="86"/>
      <c r="HR101" s="86"/>
      <c r="HS101" s="86"/>
      <c r="HT101" s="86"/>
      <c r="HU101" s="86"/>
      <c r="HV101" s="86"/>
      <c r="HW101" s="86"/>
      <c r="HX101" s="86"/>
      <c r="HY101" s="86"/>
      <c r="HZ101" s="86"/>
      <c r="IA101" s="86"/>
      <c r="IB101" s="86"/>
      <c r="IC101" s="86"/>
      <c r="ID101" s="86"/>
      <c r="IE101" s="86"/>
      <c r="IF101" s="86"/>
      <c r="IG101" s="86"/>
      <c r="IH101" s="86"/>
      <c r="II101" s="86"/>
      <c r="IJ101" s="86"/>
      <c r="IK101" s="86"/>
      <c r="IL101" s="86"/>
      <c r="IM101" s="86"/>
      <c r="IN101" s="86"/>
      <c r="IO101" s="86"/>
      <c r="IP101" s="86"/>
      <c r="IQ101" s="86"/>
      <c r="IR101" s="86"/>
      <c r="IS101" s="86"/>
      <c r="IT101" s="86"/>
      <c r="IU101" s="86"/>
      <c r="IV101" s="86"/>
      <c r="IW101" s="86"/>
      <c r="IX101" s="86"/>
      <c r="IY101" s="86"/>
      <c r="IZ101" s="86"/>
      <c r="JA101" s="86"/>
      <c r="JB101" s="86"/>
      <c r="JC101" s="86"/>
      <c r="JD101" s="86"/>
      <c r="JE101" s="86"/>
      <c r="JF101" s="86"/>
      <c r="JG101" s="233"/>
      <c r="JH101" s="86"/>
      <c r="JI101" s="86"/>
      <c r="JJ101" s="86"/>
      <c r="JK101" s="86"/>
      <c r="JL101" s="86"/>
      <c r="JM101" s="227"/>
      <c r="JN101" s="227"/>
      <c r="JO101" s="227"/>
      <c r="JP101" s="227"/>
      <c r="JQ101" s="227"/>
      <c r="JR101" s="227"/>
      <c r="JS101" s="227"/>
      <c r="JT101" s="227"/>
      <c r="JU101" s="227"/>
      <c r="JV101" s="29"/>
      <c r="JW101" s="34"/>
      <c r="JX101" s="34"/>
      <c r="JY101" s="36"/>
      <c r="JZ101" s="29"/>
      <c r="KA101" s="35"/>
      <c r="KB101" s="87"/>
      <c r="KC101" s="87"/>
      <c r="KD101" s="87" t="s">
        <v>258</v>
      </c>
      <c r="KE101" s="120">
        <v>0.59</v>
      </c>
    </row>
    <row r="102" spans="1:291" ht="15" customHeight="1">
      <c r="A102" s="85" t="s">
        <v>337</v>
      </c>
      <c r="B102" s="30">
        <v>26000399</v>
      </c>
      <c r="C102" s="120">
        <v>36.39</v>
      </c>
      <c r="D102" s="120"/>
      <c r="E102" s="227"/>
      <c r="F102" s="121"/>
      <c r="G102" s="120"/>
      <c r="H102" s="120"/>
      <c r="I102" s="88"/>
      <c r="J102" s="120"/>
      <c r="K102" s="120"/>
      <c r="L102" s="87"/>
      <c r="M102" s="127"/>
      <c r="N102" s="127"/>
      <c r="O102" s="196"/>
      <c r="P102" s="235"/>
      <c r="Q102" s="121"/>
      <c r="R102" s="87"/>
      <c r="S102" s="121"/>
      <c r="T102" s="88"/>
      <c r="U102" s="120"/>
      <c r="V102" s="120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121"/>
      <c r="AH102" s="86"/>
      <c r="AI102" s="86"/>
      <c r="AJ102" s="86"/>
      <c r="AK102" s="86"/>
      <c r="AL102" s="120"/>
      <c r="AM102" s="120"/>
      <c r="AN102" s="86"/>
      <c r="AO102" s="86"/>
      <c r="AP102" s="86"/>
      <c r="AQ102" s="86"/>
      <c r="AR102" s="86"/>
      <c r="AS102" s="86"/>
      <c r="AT102" s="86"/>
      <c r="AU102" s="120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232"/>
      <c r="CM102" s="86"/>
      <c r="CN102" s="86"/>
      <c r="CO102" s="228"/>
      <c r="CP102" s="86"/>
      <c r="CQ102" s="86"/>
      <c r="CR102" s="86"/>
      <c r="CS102" s="86"/>
      <c r="CT102" s="86"/>
      <c r="CU102" s="232"/>
      <c r="CV102" s="86"/>
      <c r="CW102" s="86"/>
      <c r="CX102" s="86"/>
      <c r="CY102" s="86"/>
      <c r="CZ102" s="86"/>
      <c r="DA102" s="120">
        <v>97.29</v>
      </c>
      <c r="DB102" s="120"/>
      <c r="DC102" s="86"/>
      <c r="DD102" s="86"/>
      <c r="DE102" s="196"/>
      <c r="DF102" s="86"/>
      <c r="DG102" s="86"/>
      <c r="DH102" s="232"/>
      <c r="DI102" s="86"/>
      <c r="DJ102" s="232"/>
      <c r="DK102" s="86"/>
      <c r="DL102" s="86"/>
      <c r="DM102" s="86"/>
      <c r="DN102" s="86"/>
      <c r="DO102" s="86"/>
      <c r="DP102" s="86"/>
      <c r="DQ102" s="86"/>
      <c r="DR102" s="228"/>
      <c r="DS102" s="86"/>
      <c r="DT102" s="86"/>
      <c r="DU102" s="86"/>
      <c r="DV102" s="86"/>
      <c r="DW102" s="86"/>
      <c r="DX102" s="86"/>
      <c r="DY102" s="86"/>
      <c r="DZ102" s="86"/>
      <c r="EA102" s="86"/>
      <c r="EB102" s="86"/>
      <c r="EC102" s="86"/>
      <c r="ED102" s="86"/>
      <c r="EE102" s="86"/>
      <c r="EF102" s="86"/>
      <c r="EG102" s="86"/>
      <c r="EH102" s="86"/>
      <c r="EI102" s="86"/>
      <c r="EJ102" s="86"/>
      <c r="EK102" s="86"/>
      <c r="EL102" s="86"/>
      <c r="EM102" s="86"/>
      <c r="EN102" s="232"/>
      <c r="EO102" s="86"/>
      <c r="EP102" s="86"/>
      <c r="EQ102" s="86"/>
      <c r="ER102" s="86"/>
      <c r="ES102" s="86"/>
      <c r="ET102" s="86"/>
      <c r="EU102" s="86"/>
      <c r="EV102" s="86"/>
      <c r="EW102" s="86"/>
      <c r="EX102" s="86"/>
      <c r="EY102" s="86"/>
      <c r="EZ102" s="86"/>
      <c r="FA102" s="86"/>
      <c r="FB102" s="86"/>
      <c r="FC102" s="86"/>
      <c r="FD102" s="86"/>
      <c r="FE102" s="86"/>
      <c r="FF102" s="86"/>
      <c r="FG102" s="232"/>
      <c r="FH102" s="86"/>
      <c r="FI102" s="86"/>
      <c r="FJ102" s="86"/>
      <c r="FK102" s="232"/>
      <c r="FL102" s="86"/>
      <c r="FM102" s="86"/>
      <c r="FN102" s="86"/>
      <c r="FO102" s="228"/>
      <c r="FP102" s="86"/>
      <c r="FQ102" s="86"/>
      <c r="FR102" s="232"/>
      <c r="FS102" s="86"/>
      <c r="FT102" s="86"/>
      <c r="FU102" s="86"/>
      <c r="FV102" s="86"/>
      <c r="FW102" s="86"/>
      <c r="FX102" s="86"/>
      <c r="FY102" s="127"/>
      <c r="FZ102" s="86"/>
      <c r="GA102" s="86"/>
      <c r="GB102" s="228"/>
      <c r="GC102" s="235"/>
      <c r="GD102" s="86"/>
      <c r="GE102" s="86"/>
      <c r="GF102" s="86"/>
      <c r="GG102" s="196"/>
      <c r="GH102" s="86"/>
      <c r="GI102" s="86"/>
      <c r="GJ102" s="86"/>
      <c r="GK102" s="86"/>
      <c r="GL102" s="86"/>
      <c r="GM102" s="86"/>
      <c r="GN102" s="86"/>
      <c r="GO102" s="86"/>
      <c r="GP102" s="86"/>
      <c r="GQ102" s="86"/>
      <c r="GR102" s="86"/>
      <c r="GS102" s="86"/>
      <c r="GT102" s="196"/>
      <c r="GU102" s="196"/>
      <c r="GV102" s="86"/>
      <c r="GW102" s="86"/>
      <c r="GX102" s="86"/>
      <c r="GY102" s="86"/>
      <c r="GZ102" s="86"/>
      <c r="HA102" s="86"/>
      <c r="HB102" s="86"/>
      <c r="HC102" s="86"/>
      <c r="HD102" s="86"/>
      <c r="HE102" s="86"/>
      <c r="HF102" s="86"/>
      <c r="HG102" s="86"/>
      <c r="HH102" s="86"/>
      <c r="HI102" s="86"/>
      <c r="HJ102" s="86"/>
      <c r="HK102" s="86"/>
      <c r="HL102" s="86"/>
      <c r="HM102" s="86"/>
      <c r="HN102" s="86"/>
      <c r="HO102" s="86"/>
      <c r="HP102" s="86"/>
      <c r="HQ102" s="130"/>
      <c r="HR102" s="86"/>
      <c r="HS102" s="86"/>
      <c r="HT102" s="86"/>
      <c r="HU102" s="86"/>
      <c r="HV102" s="86"/>
      <c r="HW102" s="86"/>
      <c r="HX102" s="86"/>
      <c r="HY102" s="86"/>
      <c r="HZ102" s="86"/>
      <c r="IA102" s="86"/>
      <c r="IB102" s="86"/>
      <c r="IC102" s="86"/>
      <c r="ID102" s="86"/>
      <c r="IE102" s="86"/>
      <c r="IF102" s="86"/>
      <c r="IG102" s="196"/>
      <c r="IH102" s="86"/>
      <c r="II102" s="86"/>
      <c r="IJ102" s="86"/>
      <c r="IK102" s="86"/>
      <c r="IL102" s="86"/>
      <c r="IM102" s="86"/>
      <c r="IN102" s="86"/>
      <c r="IO102" s="86"/>
      <c r="IP102" s="86"/>
      <c r="IQ102" s="232"/>
      <c r="IR102" s="86"/>
      <c r="IS102" s="86"/>
      <c r="IT102" s="86"/>
      <c r="IU102" s="86"/>
      <c r="IV102" s="86"/>
      <c r="IW102" s="86"/>
      <c r="IX102" s="86"/>
      <c r="IY102" s="86"/>
      <c r="IZ102" s="86"/>
      <c r="JA102" s="86"/>
      <c r="JB102" s="86"/>
      <c r="JC102" s="86"/>
      <c r="JD102" s="86"/>
      <c r="JE102" s="86"/>
      <c r="JF102" s="86"/>
      <c r="JG102" s="233"/>
      <c r="JH102" s="86"/>
      <c r="JI102" s="196"/>
      <c r="JJ102" s="86"/>
      <c r="JK102" s="86"/>
      <c r="JL102" s="86"/>
      <c r="JM102" s="227"/>
      <c r="JN102" s="227"/>
      <c r="JO102" s="227"/>
      <c r="JP102" s="227"/>
      <c r="JQ102" s="227"/>
      <c r="JR102" s="227"/>
      <c r="JS102" s="227"/>
      <c r="JT102" s="227"/>
      <c r="JU102" s="227"/>
      <c r="JV102" s="29"/>
      <c r="JW102" s="34"/>
      <c r="JX102" s="34"/>
      <c r="JY102" s="36"/>
      <c r="JZ102" s="29"/>
      <c r="KA102" s="35"/>
      <c r="KB102" s="87"/>
      <c r="KC102" s="87"/>
      <c r="KD102" s="87" t="s">
        <v>258</v>
      </c>
      <c r="KE102" s="120" t="s">
        <v>258</v>
      </c>
    </row>
    <row r="103" spans="1:291" ht="15" customHeight="1">
      <c r="A103" s="85" t="s">
        <v>337</v>
      </c>
      <c r="B103" s="30">
        <v>26000402</v>
      </c>
      <c r="C103" s="120">
        <v>20.54</v>
      </c>
      <c r="D103" s="120"/>
      <c r="E103" s="227"/>
      <c r="F103" s="121"/>
      <c r="G103" s="120"/>
      <c r="H103" s="120"/>
      <c r="I103" s="88"/>
      <c r="J103" s="120"/>
      <c r="K103" s="120"/>
      <c r="L103" s="87"/>
      <c r="M103" s="127"/>
      <c r="N103" s="127"/>
      <c r="O103" s="196"/>
      <c r="P103" s="235"/>
      <c r="Q103" s="121"/>
      <c r="R103" s="87"/>
      <c r="S103" s="121"/>
      <c r="T103" s="88"/>
      <c r="U103" s="120"/>
      <c r="V103" s="120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121"/>
      <c r="AH103" s="86"/>
      <c r="AI103" s="86"/>
      <c r="AJ103" s="86"/>
      <c r="AK103" s="86"/>
      <c r="AL103" s="120"/>
      <c r="AM103" s="120"/>
      <c r="AN103" s="86"/>
      <c r="AO103" s="86"/>
      <c r="AP103" s="86"/>
      <c r="AQ103" s="86"/>
      <c r="AR103" s="86"/>
      <c r="AS103" s="86"/>
      <c r="AT103" s="86"/>
      <c r="AU103" s="120"/>
      <c r="AV103" s="86"/>
      <c r="AW103" s="86"/>
      <c r="AX103" s="86"/>
      <c r="AY103" s="86"/>
      <c r="AZ103" s="86"/>
      <c r="BA103" s="86"/>
      <c r="BB103" s="86"/>
      <c r="BC103" s="86"/>
      <c r="BD103" s="86"/>
      <c r="BE103" s="86"/>
      <c r="BF103" s="86"/>
      <c r="BG103" s="86"/>
      <c r="BH103" s="86"/>
      <c r="BI103" s="86"/>
      <c r="BJ103" s="86"/>
      <c r="BK103" s="86"/>
      <c r="BL103" s="86"/>
      <c r="BM103" s="86"/>
      <c r="BN103" s="86"/>
      <c r="BO103" s="86"/>
      <c r="BP103" s="86"/>
      <c r="BQ103" s="86"/>
      <c r="BR103" s="86"/>
      <c r="BS103" s="86"/>
      <c r="BT103" s="86"/>
      <c r="BU103" s="86"/>
      <c r="BV103" s="86"/>
      <c r="BW103" s="86"/>
      <c r="BX103" s="86"/>
      <c r="BY103" s="86"/>
      <c r="BZ103" s="86"/>
      <c r="CA103" s="86"/>
      <c r="CB103" s="86"/>
      <c r="CC103" s="86"/>
      <c r="CD103" s="86"/>
      <c r="CE103" s="86"/>
      <c r="CF103" s="86"/>
      <c r="CG103" s="86"/>
      <c r="CH103" s="86"/>
      <c r="CI103" s="86"/>
      <c r="CJ103" s="86"/>
      <c r="CK103" s="86"/>
      <c r="CL103" s="232"/>
      <c r="CM103" s="86"/>
      <c r="CN103" s="86"/>
      <c r="CO103" s="228"/>
      <c r="CP103" s="86"/>
      <c r="CQ103" s="86"/>
      <c r="CR103" s="86"/>
      <c r="CS103" s="86"/>
      <c r="CT103" s="86"/>
      <c r="CU103" s="232"/>
      <c r="CV103" s="86"/>
      <c r="CW103" s="86"/>
      <c r="CX103" s="86"/>
      <c r="CY103" s="86"/>
      <c r="CZ103" s="86"/>
      <c r="DA103" s="120">
        <v>95.98</v>
      </c>
      <c r="DB103" s="120"/>
      <c r="DC103" s="86"/>
      <c r="DD103" s="86"/>
      <c r="DE103" s="196"/>
      <c r="DF103" s="86"/>
      <c r="DG103" s="86"/>
      <c r="DH103" s="232"/>
      <c r="DI103" s="86"/>
      <c r="DJ103" s="232"/>
      <c r="DK103" s="86"/>
      <c r="DL103" s="86"/>
      <c r="DM103" s="86"/>
      <c r="DN103" s="86"/>
      <c r="DO103" s="86"/>
      <c r="DP103" s="86"/>
      <c r="DQ103" s="86"/>
      <c r="DR103" s="228"/>
      <c r="DS103" s="86"/>
      <c r="DT103" s="86"/>
      <c r="DU103" s="86"/>
      <c r="DV103" s="86"/>
      <c r="DW103" s="86"/>
      <c r="DX103" s="86"/>
      <c r="DY103" s="86"/>
      <c r="DZ103" s="86"/>
      <c r="EA103" s="86"/>
      <c r="EB103" s="86"/>
      <c r="EC103" s="86"/>
      <c r="ED103" s="86"/>
      <c r="EE103" s="86"/>
      <c r="EF103" s="86"/>
      <c r="EG103" s="86"/>
      <c r="EH103" s="86"/>
      <c r="EI103" s="86"/>
      <c r="EJ103" s="86"/>
      <c r="EK103" s="86"/>
      <c r="EL103" s="86"/>
      <c r="EM103" s="86"/>
      <c r="EN103" s="232"/>
      <c r="EO103" s="86"/>
      <c r="EP103" s="86"/>
      <c r="EQ103" s="86"/>
      <c r="ER103" s="86"/>
      <c r="ES103" s="86"/>
      <c r="ET103" s="86"/>
      <c r="EU103" s="86"/>
      <c r="EV103" s="86"/>
      <c r="EW103" s="86"/>
      <c r="EX103" s="86"/>
      <c r="EY103" s="86"/>
      <c r="EZ103" s="86"/>
      <c r="FA103" s="86"/>
      <c r="FB103" s="86"/>
      <c r="FC103" s="86"/>
      <c r="FD103" s="86"/>
      <c r="FE103" s="86"/>
      <c r="FF103" s="86"/>
      <c r="FG103" s="232"/>
      <c r="FH103" s="86"/>
      <c r="FI103" s="86"/>
      <c r="FJ103" s="86"/>
      <c r="FK103" s="232"/>
      <c r="FL103" s="86"/>
      <c r="FM103" s="86"/>
      <c r="FN103" s="86"/>
      <c r="FO103" s="228"/>
      <c r="FP103" s="86"/>
      <c r="FQ103" s="86"/>
      <c r="FR103" s="232"/>
      <c r="FS103" s="86"/>
      <c r="FT103" s="86"/>
      <c r="FU103" s="86"/>
      <c r="FV103" s="86"/>
      <c r="FW103" s="86"/>
      <c r="FX103" s="86"/>
      <c r="FY103" s="127"/>
      <c r="FZ103" s="86"/>
      <c r="GA103" s="86"/>
      <c r="GB103" s="228"/>
      <c r="GC103" s="235"/>
      <c r="GD103" s="86"/>
      <c r="GE103" s="86"/>
      <c r="GF103" s="86"/>
      <c r="GG103" s="196"/>
      <c r="GH103" s="86"/>
      <c r="GI103" s="86"/>
      <c r="GJ103" s="86"/>
      <c r="GK103" s="86"/>
      <c r="GL103" s="86"/>
      <c r="GM103" s="86"/>
      <c r="GN103" s="86"/>
      <c r="GO103" s="86"/>
      <c r="GP103" s="86"/>
      <c r="GQ103" s="86"/>
      <c r="GR103" s="86"/>
      <c r="GS103" s="86"/>
      <c r="GT103" s="196"/>
      <c r="GU103" s="196"/>
      <c r="GV103" s="86"/>
      <c r="GW103" s="86"/>
      <c r="GX103" s="86"/>
      <c r="GY103" s="86"/>
      <c r="GZ103" s="86"/>
      <c r="HA103" s="86"/>
      <c r="HB103" s="86"/>
      <c r="HC103" s="86"/>
      <c r="HD103" s="86"/>
      <c r="HE103" s="86"/>
      <c r="HF103" s="86"/>
      <c r="HG103" s="86"/>
      <c r="HH103" s="86"/>
      <c r="HI103" s="86"/>
      <c r="HJ103" s="86"/>
      <c r="HK103" s="86"/>
      <c r="HL103" s="86"/>
      <c r="HM103" s="86"/>
      <c r="HN103" s="86"/>
      <c r="HO103" s="86"/>
      <c r="HP103" s="86"/>
      <c r="HQ103" s="130"/>
      <c r="HR103" s="86"/>
      <c r="HS103" s="86"/>
      <c r="HT103" s="86"/>
      <c r="HU103" s="86"/>
      <c r="HV103" s="86"/>
      <c r="HW103" s="86"/>
      <c r="HX103" s="86"/>
      <c r="HY103" s="86"/>
      <c r="HZ103" s="86"/>
      <c r="IA103" s="86"/>
      <c r="IB103" s="86"/>
      <c r="IC103" s="86"/>
      <c r="ID103" s="86"/>
      <c r="IE103" s="86"/>
      <c r="IF103" s="86"/>
      <c r="IG103" s="196"/>
      <c r="IH103" s="86"/>
      <c r="II103" s="86"/>
      <c r="IJ103" s="86"/>
      <c r="IK103" s="86"/>
      <c r="IL103" s="86"/>
      <c r="IM103" s="86"/>
      <c r="IN103" s="86"/>
      <c r="IO103" s="86"/>
      <c r="IP103" s="86"/>
      <c r="IQ103" s="232"/>
      <c r="IR103" s="86"/>
      <c r="IS103" s="86"/>
      <c r="IT103" s="86"/>
      <c r="IU103" s="86"/>
      <c r="IV103" s="86"/>
      <c r="IW103" s="86"/>
      <c r="IX103" s="86"/>
      <c r="IY103" s="86"/>
      <c r="IZ103" s="86"/>
      <c r="JA103" s="86"/>
      <c r="JB103" s="86"/>
      <c r="JC103" s="86"/>
      <c r="JD103" s="86"/>
      <c r="JE103" s="86"/>
      <c r="JF103" s="86"/>
      <c r="JG103" s="233"/>
      <c r="JH103" s="86"/>
      <c r="JI103" s="196"/>
      <c r="JJ103" s="86"/>
      <c r="JK103" s="86"/>
      <c r="JL103" s="86"/>
      <c r="JM103" s="227"/>
      <c r="JN103" s="227"/>
      <c r="JO103" s="227"/>
      <c r="JP103" s="227"/>
      <c r="JQ103" s="227"/>
      <c r="JR103" s="227"/>
      <c r="JS103" s="227"/>
      <c r="JT103" s="227"/>
      <c r="JU103" s="227"/>
      <c r="JV103" s="29"/>
      <c r="JW103" s="34"/>
      <c r="JX103" s="34"/>
      <c r="JY103" s="36"/>
      <c r="JZ103" s="29"/>
      <c r="KA103" s="35"/>
      <c r="KB103" s="87"/>
      <c r="KC103" s="87"/>
      <c r="KD103" s="87" t="s">
        <v>258</v>
      </c>
      <c r="KE103" s="120">
        <v>0.69</v>
      </c>
    </row>
    <row r="104" spans="1:291" ht="15" customHeight="1">
      <c r="A104" s="85" t="s">
        <v>337</v>
      </c>
      <c r="B104" s="30">
        <v>26000345</v>
      </c>
      <c r="C104" s="120">
        <v>33.96</v>
      </c>
      <c r="D104" s="120"/>
      <c r="E104" s="227"/>
      <c r="F104" s="121"/>
      <c r="G104" s="120"/>
      <c r="H104" s="120"/>
      <c r="I104" s="86"/>
      <c r="J104" s="120"/>
      <c r="K104" s="120"/>
      <c r="L104" s="120"/>
      <c r="M104" s="127"/>
      <c r="N104" s="127"/>
      <c r="O104" s="196"/>
      <c r="P104" s="235"/>
      <c r="Q104" s="121"/>
      <c r="R104" s="86"/>
      <c r="S104" s="86"/>
      <c r="T104" s="86"/>
      <c r="U104" s="86"/>
      <c r="V104" s="120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121"/>
      <c r="AH104" s="86"/>
      <c r="AI104" s="86"/>
      <c r="AJ104" s="86"/>
      <c r="AK104" s="86"/>
      <c r="AL104" s="120"/>
      <c r="AM104" s="120"/>
      <c r="AN104" s="86"/>
      <c r="AO104" s="86"/>
      <c r="AP104" s="87"/>
      <c r="AQ104" s="86"/>
      <c r="AR104" s="86"/>
      <c r="AS104" s="86"/>
      <c r="AT104" s="86"/>
      <c r="AU104" s="120"/>
      <c r="AV104" s="86"/>
      <c r="AW104" s="86"/>
      <c r="AX104" s="86"/>
      <c r="AY104" s="86"/>
      <c r="AZ104" s="86"/>
      <c r="BA104" s="86"/>
      <c r="BB104" s="86"/>
      <c r="BC104" s="86"/>
      <c r="BD104" s="86"/>
      <c r="BE104" s="86"/>
      <c r="BF104" s="87" t="s">
        <v>343</v>
      </c>
      <c r="BG104" s="87"/>
      <c r="BH104" s="86"/>
      <c r="BI104" s="86"/>
      <c r="BJ104" s="86"/>
      <c r="BK104" s="86"/>
      <c r="BL104" s="86"/>
      <c r="BM104" s="86"/>
      <c r="BN104" s="86"/>
      <c r="BO104" s="86"/>
      <c r="BP104" s="86"/>
      <c r="BQ104" s="86"/>
      <c r="BR104" s="86"/>
      <c r="BS104" s="86"/>
      <c r="BT104" s="86"/>
      <c r="BU104" s="86"/>
      <c r="BV104" s="86"/>
      <c r="BW104" s="86"/>
      <c r="BX104" s="86"/>
      <c r="BY104" s="86"/>
      <c r="BZ104" s="86"/>
      <c r="CA104" s="86"/>
      <c r="CB104" s="86"/>
      <c r="CC104" s="86"/>
      <c r="CD104" s="86"/>
      <c r="CE104" s="86"/>
      <c r="CF104" s="86"/>
      <c r="CG104" s="86"/>
      <c r="CH104" s="86"/>
      <c r="CI104" s="86"/>
      <c r="CJ104" s="86"/>
      <c r="CK104" s="227"/>
      <c r="CL104" s="232"/>
      <c r="CM104" s="86"/>
      <c r="CN104" s="86"/>
      <c r="CO104" s="228"/>
      <c r="CP104" s="86"/>
      <c r="CQ104" s="86"/>
      <c r="CR104" s="86"/>
      <c r="CS104" s="86"/>
      <c r="CT104" s="86"/>
      <c r="CU104" s="232"/>
      <c r="CV104" s="86"/>
      <c r="CW104" s="86"/>
      <c r="CX104" s="86"/>
      <c r="CY104" s="86"/>
      <c r="CZ104" s="86"/>
      <c r="DA104" s="120">
        <v>94.3</v>
      </c>
      <c r="DB104" s="120"/>
      <c r="DC104" s="86"/>
      <c r="DD104" s="86"/>
      <c r="DE104" s="196"/>
      <c r="DF104" s="86"/>
      <c r="DG104" s="86"/>
      <c r="DH104" s="232"/>
      <c r="DI104" s="86"/>
      <c r="DJ104" s="232"/>
      <c r="DK104" s="86"/>
      <c r="DL104" s="86"/>
      <c r="DM104" s="86"/>
      <c r="DN104" s="86"/>
      <c r="DO104" s="86"/>
      <c r="DP104" s="86"/>
      <c r="DQ104" s="86"/>
      <c r="DR104" s="228"/>
      <c r="DS104" s="86"/>
      <c r="DT104" s="86"/>
      <c r="DU104" s="86"/>
      <c r="DV104" s="86"/>
      <c r="DW104" s="86"/>
      <c r="DX104" s="86"/>
      <c r="DY104" s="86"/>
      <c r="DZ104" s="86"/>
      <c r="EA104" s="86"/>
      <c r="EB104" s="86"/>
      <c r="EC104" s="86"/>
      <c r="ED104" s="86"/>
      <c r="EE104" s="86"/>
      <c r="EF104" s="86"/>
      <c r="EG104" s="86"/>
      <c r="EH104" s="86"/>
      <c r="EI104" s="86"/>
      <c r="EJ104" s="86"/>
      <c r="EK104" s="86"/>
      <c r="EL104" s="86"/>
      <c r="EM104" s="86"/>
      <c r="EN104" s="232"/>
      <c r="EO104" s="86"/>
      <c r="EP104" s="86"/>
      <c r="EQ104" s="86"/>
      <c r="ER104" s="86"/>
      <c r="ES104" s="86"/>
      <c r="ET104" s="86"/>
      <c r="EU104" s="86"/>
      <c r="EV104" s="86"/>
      <c r="EW104" s="86"/>
      <c r="EX104" s="86"/>
      <c r="EY104" s="86"/>
      <c r="EZ104" s="86"/>
      <c r="FA104" s="86"/>
      <c r="FB104" s="86"/>
      <c r="FC104" s="86"/>
      <c r="FD104" s="86"/>
      <c r="FE104" s="86"/>
      <c r="FF104" s="86"/>
      <c r="FG104" s="232"/>
      <c r="FH104" s="86"/>
      <c r="FI104" s="86"/>
      <c r="FJ104" s="86"/>
      <c r="FK104" s="232"/>
      <c r="FL104" s="86"/>
      <c r="FM104" s="86"/>
      <c r="FN104" s="86"/>
      <c r="FO104" s="228"/>
      <c r="FP104" s="86"/>
      <c r="FQ104" s="86"/>
      <c r="FR104" s="232"/>
      <c r="FS104" s="86"/>
      <c r="FT104" s="86"/>
      <c r="FU104" s="86"/>
      <c r="FV104" s="86"/>
      <c r="FW104" s="86"/>
      <c r="FX104" s="86"/>
      <c r="FY104" s="127"/>
      <c r="FZ104" s="86"/>
      <c r="GA104" s="86"/>
      <c r="GB104" s="228"/>
      <c r="GC104" s="235"/>
      <c r="GD104" s="86"/>
      <c r="GE104" s="86"/>
      <c r="GF104" s="86"/>
      <c r="GG104" s="196"/>
      <c r="GH104" s="86"/>
      <c r="GI104" s="86"/>
      <c r="GJ104" s="86"/>
      <c r="GK104" s="86"/>
      <c r="GL104" s="86"/>
      <c r="GM104" s="86"/>
      <c r="GN104" s="86"/>
      <c r="GO104" s="86"/>
      <c r="GP104" s="86"/>
      <c r="GQ104" s="86"/>
      <c r="GR104" s="86"/>
      <c r="GS104" s="86"/>
      <c r="GT104" s="196"/>
      <c r="GU104" s="196"/>
      <c r="GV104" s="86"/>
      <c r="GW104" s="86"/>
      <c r="GX104" s="86"/>
      <c r="GY104" s="86"/>
      <c r="GZ104" s="86"/>
      <c r="HA104" s="86"/>
      <c r="HB104" s="86"/>
      <c r="HC104" s="86"/>
      <c r="HD104" s="86"/>
      <c r="HE104" s="86"/>
      <c r="HF104" s="86"/>
      <c r="HG104" s="86"/>
      <c r="HH104" s="86"/>
      <c r="HI104" s="86"/>
      <c r="HJ104" s="86"/>
      <c r="HK104" s="86"/>
      <c r="HL104" s="86"/>
      <c r="HM104" s="86"/>
      <c r="HN104" s="86"/>
      <c r="HO104" s="86"/>
      <c r="HP104" s="86"/>
      <c r="HQ104" s="130"/>
      <c r="HR104" s="86"/>
      <c r="HS104" s="86"/>
      <c r="HT104" s="86"/>
      <c r="HU104" s="86"/>
      <c r="HV104" s="86"/>
      <c r="HW104" s="86"/>
      <c r="HX104" s="86"/>
      <c r="HY104" s="86"/>
      <c r="HZ104" s="86"/>
      <c r="IA104" s="86"/>
      <c r="IB104" s="86"/>
      <c r="IC104" s="86"/>
      <c r="ID104" s="86"/>
      <c r="IE104" s="86"/>
      <c r="IF104" s="86"/>
      <c r="IG104" s="196"/>
      <c r="IH104" s="86"/>
      <c r="II104" s="86"/>
      <c r="IJ104" s="86"/>
      <c r="IK104" s="86"/>
      <c r="IL104" s="86"/>
      <c r="IM104" s="86"/>
      <c r="IN104" s="86"/>
      <c r="IO104" s="86"/>
      <c r="IP104" s="86"/>
      <c r="IQ104" s="232"/>
      <c r="IR104" s="86"/>
      <c r="IS104" s="86"/>
      <c r="IT104" s="86"/>
      <c r="IU104" s="86"/>
      <c r="IV104" s="86"/>
      <c r="IW104" s="86"/>
      <c r="IX104" s="86"/>
      <c r="IY104" s="86"/>
      <c r="IZ104" s="86"/>
      <c r="JA104" s="86"/>
      <c r="JB104" s="86"/>
      <c r="JC104" s="86"/>
      <c r="JD104" s="86"/>
      <c r="JE104" s="86"/>
      <c r="JF104" s="86"/>
      <c r="JG104" s="233"/>
      <c r="JH104" s="86"/>
      <c r="JI104" s="196"/>
      <c r="JJ104" s="86"/>
      <c r="JK104" s="86"/>
      <c r="JL104" s="86"/>
      <c r="JM104" s="227"/>
      <c r="JN104" s="227"/>
      <c r="JO104" s="227"/>
      <c r="JP104" s="227"/>
      <c r="JQ104" s="227"/>
      <c r="JR104" s="227"/>
      <c r="JS104" s="227"/>
      <c r="JT104" s="227"/>
      <c r="JU104" s="227"/>
      <c r="JV104" s="29"/>
      <c r="JW104" s="29"/>
      <c r="JX104" s="34"/>
      <c r="JY104" s="36"/>
      <c r="JZ104" s="66"/>
      <c r="KA104" s="29"/>
      <c r="KB104" s="86"/>
      <c r="KC104" s="87"/>
      <c r="KD104" s="86"/>
      <c r="KE104" s="120"/>
    </row>
    <row r="105" spans="1:291" ht="15" customHeight="1">
      <c r="A105" s="85" t="s">
        <v>337</v>
      </c>
      <c r="B105" s="30">
        <v>26000247</v>
      </c>
      <c r="C105" s="120">
        <v>33.92</v>
      </c>
      <c r="D105" s="120"/>
      <c r="E105" s="227"/>
      <c r="F105" s="121"/>
      <c r="G105" s="120"/>
      <c r="H105" s="86"/>
      <c r="I105" s="86"/>
      <c r="J105" s="120"/>
      <c r="K105" s="120"/>
      <c r="L105" s="86"/>
      <c r="M105" s="127"/>
      <c r="N105" s="127"/>
      <c r="O105" s="196"/>
      <c r="P105" s="235"/>
      <c r="Q105" s="121"/>
      <c r="R105" s="86"/>
      <c r="S105" s="86"/>
      <c r="T105" s="86"/>
      <c r="U105" s="86"/>
      <c r="V105" s="120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121"/>
      <c r="AH105" s="86"/>
      <c r="AI105" s="86"/>
      <c r="AJ105" s="86"/>
      <c r="AK105" s="86"/>
      <c r="AL105" s="120"/>
      <c r="AM105" s="120"/>
      <c r="AN105" s="86"/>
      <c r="AO105" s="86"/>
      <c r="AP105" s="86"/>
      <c r="AQ105" s="86"/>
      <c r="AR105" s="86"/>
      <c r="AS105" s="86"/>
      <c r="AT105" s="86"/>
      <c r="AU105" s="120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232"/>
      <c r="CM105" s="86"/>
      <c r="CN105" s="86"/>
      <c r="CO105" s="228"/>
      <c r="CP105" s="86"/>
      <c r="CQ105" s="86"/>
      <c r="CR105" s="86"/>
      <c r="CS105" s="86"/>
      <c r="CT105" s="86"/>
      <c r="CU105" s="232"/>
      <c r="CV105" s="86"/>
      <c r="CW105" s="86"/>
      <c r="CX105" s="86"/>
      <c r="CY105" s="86"/>
      <c r="CZ105" s="86"/>
      <c r="DA105" s="120">
        <v>96.57</v>
      </c>
      <c r="DB105" s="120"/>
      <c r="DC105" s="86"/>
      <c r="DD105" s="86"/>
      <c r="DE105" s="196"/>
      <c r="DF105" s="86"/>
      <c r="DG105" s="86"/>
      <c r="DH105" s="232"/>
      <c r="DI105" s="86"/>
      <c r="DJ105" s="232"/>
      <c r="DK105" s="86"/>
      <c r="DL105" s="86"/>
      <c r="DM105" s="86"/>
      <c r="DN105" s="86"/>
      <c r="DO105" s="86"/>
      <c r="DP105" s="86"/>
      <c r="DQ105" s="86"/>
      <c r="DR105" s="228"/>
      <c r="DS105" s="86"/>
      <c r="DT105" s="86"/>
      <c r="DU105" s="86"/>
      <c r="DV105" s="86"/>
      <c r="DW105" s="86"/>
      <c r="DX105" s="86"/>
      <c r="DY105" s="86"/>
      <c r="DZ105" s="86"/>
      <c r="EA105" s="86"/>
      <c r="EB105" s="86"/>
      <c r="EC105" s="86"/>
      <c r="ED105" s="86"/>
      <c r="EE105" s="86"/>
      <c r="EF105" s="86"/>
      <c r="EG105" s="86"/>
      <c r="EH105" s="86"/>
      <c r="EI105" s="86"/>
      <c r="EJ105" s="86"/>
      <c r="EK105" s="86"/>
      <c r="EL105" s="86"/>
      <c r="EM105" s="86"/>
      <c r="EN105" s="232"/>
      <c r="EO105" s="86"/>
      <c r="EP105" s="86"/>
      <c r="EQ105" s="86"/>
      <c r="ER105" s="86"/>
      <c r="ES105" s="86"/>
      <c r="ET105" s="86"/>
      <c r="EU105" s="86"/>
      <c r="EV105" s="86"/>
      <c r="EW105" s="86"/>
      <c r="EX105" s="86"/>
      <c r="EY105" s="86"/>
      <c r="EZ105" s="86"/>
      <c r="FA105" s="86"/>
      <c r="FB105" s="86"/>
      <c r="FC105" s="86"/>
      <c r="FD105" s="86"/>
      <c r="FE105" s="86"/>
      <c r="FF105" s="86"/>
      <c r="FG105" s="232"/>
      <c r="FH105" s="86"/>
      <c r="FI105" s="86"/>
      <c r="FJ105" s="86"/>
      <c r="FK105" s="232"/>
      <c r="FL105" s="86"/>
      <c r="FM105" s="86"/>
      <c r="FN105" s="86"/>
      <c r="FO105" s="228"/>
      <c r="FP105" s="86"/>
      <c r="FQ105" s="86"/>
      <c r="FR105" s="232"/>
      <c r="FS105" s="86"/>
      <c r="FT105" s="86"/>
      <c r="FU105" s="86"/>
      <c r="FV105" s="86"/>
      <c r="FW105" s="86"/>
      <c r="FX105" s="86"/>
      <c r="FY105" s="127"/>
      <c r="FZ105" s="86"/>
      <c r="GA105" s="86"/>
      <c r="GB105" s="228"/>
      <c r="GC105" s="235"/>
      <c r="GD105" s="86"/>
      <c r="GE105" s="86"/>
      <c r="GF105" s="86"/>
      <c r="GG105" s="196"/>
      <c r="GH105" s="86"/>
      <c r="GI105" s="86"/>
      <c r="GJ105" s="86"/>
      <c r="GK105" s="86"/>
      <c r="GL105" s="86"/>
      <c r="GM105" s="86"/>
      <c r="GN105" s="86"/>
      <c r="GO105" s="86"/>
      <c r="GP105" s="86"/>
      <c r="GQ105" s="86"/>
      <c r="GR105" s="86"/>
      <c r="GS105" s="86"/>
      <c r="GT105" s="196"/>
      <c r="GU105" s="196"/>
      <c r="GV105" s="86"/>
      <c r="GW105" s="86"/>
      <c r="GX105" s="86"/>
      <c r="GY105" s="86"/>
      <c r="GZ105" s="86"/>
      <c r="HA105" s="86"/>
      <c r="HB105" s="86"/>
      <c r="HC105" s="86"/>
      <c r="HD105" s="86"/>
      <c r="HE105" s="86"/>
      <c r="HF105" s="86"/>
      <c r="HG105" s="86"/>
      <c r="HH105" s="86"/>
      <c r="HI105" s="86"/>
      <c r="HJ105" s="86"/>
      <c r="HK105" s="86"/>
      <c r="HL105" s="86"/>
      <c r="HM105" s="86"/>
      <c r="HN105" s="86"/>
      <c r="HO105" s="86"/>
      <c r="HP105" s="86"/>
      <c r="HQ105" s="130"/>
      <c r="HR105" s="86"/>
      <c r="HS105" s="86"/>
      <c r="HT105" s="86"/>
      <c r="HU105" s="86"/>
      <c r="HV105" s="86"/>
      <c r="HW105" s="86"/>
      <c r="HX105" s="86"/>
      <c r="HY105" s="86"/>
      <c r="HZ105" s="86"/>
      <c r="IA105" s="86"/>
      <c r="IB105" s="86"/>
      <c r="IC105" s="86"/>
      <c r="ID105" s="86"/>
      <c r="IE105" s="86"/>
      <c r="IF105" s="86"/>
      <c r="IG105" s="196"/>
      <c r="IH105" s="86"/>
      <c r="II105" s="86"/>
      <c r="IJ105" s="86"/>
      <c r="IK105" s="86"/>
      <c r="IL105" s="86"/>
      <c r="IM105" s="86"/>
      <c r="IN105" s="86"/>
      <c r="IO105" s="86"/>
      <c r="IP105" s="86"/>
      <c r="IQ105" s="232"/>
      <c r="IR105" s="86"/>
      <c r="IS105" s="86"/>
      <c r="IT105" s="86"/>
      <c r="IU105" s="86"/>
      <c r="IV105" s="86"/>
      <c r="IW105" s="86"/>
      <c r="IX105" s="86"/>
      <c r="IY105" s="86"/>
      <c r="IZ105" s="86"/>
      <c r="JA105" s="86"/>
      <c r="JB105" s="86"/>
      <c r="JC105" s="86"/>
      <c r="JD105" s="86"/>
      <c r="JE105" s="86"/>
      <c r="JF105" s="86"/>
      <c r="JG105" s="233"/>
      <c r="JH105" s="86"/>
      <c r="JI105" s="196"/>
      <c r="JJ105" s="86"/>
      <c r="JK105" s="86"/>
      <c r="JL105" s="86"/>
      <c r="JM105" s="227"/>
      <c r="JN105" s="227"/>
      <c r="JO105" s="227"/>
      <c r="JP105" s="227"/>
      <c r="JQ105" s="227"/>
      <c r="JR105" s="227"/>
      <c r="JS105" s="227"/>
      <c r="JT105" s="227"/>
      <c r="JU105" s="227"/>
      <c r="JV105" s="29"/>
      <c r="JW105" s="34"/>
      <c r="JX105" s="34"/>
      <c r="JY105" s="36"/>
      <c r="JZ105" s="29"/>
      <c r="KA105" s="36"/>
      <c r="KB105" s="87"/>
      <c r="KC105" s="86"/>
      <c r="KD105" s="87" t="s">
        <v>258</v>
      </c>
      <c r="KE105" s="120">
        <v>0.22</v>
      </c>
    </row>
    <row r="106" spans="1:291" ht="15" customHeight="1">
      <c r="A106" s="85" t="s">
        <v>337</v>
      </c>
      <c r="B106" s="30">
        <v>26000232</v>
      </c>
      <c r="C106" s="120">
        <v>28.43</v>
      </c>
      <c r="D106" s="120"/>
      <c r="E106" s="227"/>
      <c r="F106" s="121"/>
      <c r="G106" s="120"/>
      <c r="H106" s="120"/>
      <c r="I106" s="88"/>
      <c r="J106" s="120"/>
      <c r="K106" s="120"/>
      <c r="L106" s="87"/>
      <c r="M106" s="127"/>
      <c r="N106" s="127"/>
      <c r="O106" s="196"/>
      <c r="P106" s="235"/>
      <c r="Q106" s="121"/>
      <c r="R106" s="87"/>
      <c r="S106" s="121"/>
      <c r="T106" s="88"/>
      <c r="U106" s="120"/>
      <c r="V106" s="120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121"/>
      <c r="AH106" s="86"/>
      <c r="AI106" s="86"/>
      <c r="AJ106" s="86"/>
      <c r="AK106" s="86"/>
      <c r="AL106" s="120"/>
      <c r="AM106" s="120"/>
      <c r="AN106" s="86"/>
      <c r="AO106" s="86"/>
      <c r="AP106" s="120"/>
      <c r="AQ106" s="86"/>
      <c r="AR106" s="86"/>
      <c r="AS106" s="86"/>
      <c r="AT106" s="86"/>
      <c r="AU106" s="120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121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232"/>
      <c r="CM106" s="86"/>
      <c r="CN106" s="86"/>
      <c r="CO106" s="228"/>
      <c r="CP106" s="86"/>
      <c r="CQ106" s="86"/>
      <c r="CR106" s="86"/>
      <c r="CS106" s="86"/>
      <c r="CT106" s="86"/>
      <c r="CU106" s="232"/>
      <c r="CV106" s="86"/>
      <c r="CW106" s="86"/>
      <c r="CX106" s="86"/>
      <c r="CY106" s="86"/>
      <c r="CZ106" s="86"/>
      <c r="DA106" s="120">
        <v>96.7</v>
      </c>
      <c r="DB106" s="120"/>
      <c r="DC106" s="86"/>
      <c r="DD106" s="86"/>
      <c r="DE106" s="196"/>
      <c r="DF106" s="86"/>
      <c r="DG106" s="86"/>
      <c r="DH106" s="232"/>
      <c r="DI106" s="86"/>
      <c r="DJ106" s="232"/>
      <c r="DK106" s="86"/>
      <c r="DL106" s="86"/>
      <c r="DM106" s="86"/>
      <c r="DN106" s="86"/>
      <c r="DO106" s="86"/>
      <c r="DP106" s="86"/>
      <c r="DQ106" s="86"/>
      <c r="DR106" s="228"/>
      <c r="DS106" s="86"/>
      <c r="DT106" s="86"/>
      <c r="DU106" s="86"/>
      <c r="DV106" s="86"/>
      <c r="DW106" s="86"/>
      <c r="DX106" s="86"/>
      <c r="DY106" s="86"/>
      <c r="DZ106" s="86"/>
      <c r="EA106" s="86"/>
      <c r="EB106" s="86"/>
      <c r="EC106" s="86"/>
      <c r="ED106" s="86"/>
      <c r="EE106" s="86"/>
      <c r="EF106" s="86"/>
      <c r="EG106" s="86"/>
      <c r="EH106" s="86"/>
      <c r="EI106" s="86"/>
      <c r="EJ106" s="86"/>
      <c r="EK106" s="86"/>
      <c r="EL106" s="86"/>
      <c r="EM106" s="86"/>
      <c r="EN106" s="232"/>
      <c r="EO106" s="86"/>
      <c r="EP106" s="86"/>
      <c r="EQ106" s="86"/>
      <c r="ER106" s="86"/>
      <c r="ES106" s="86"/>
      <c r="ET106" s="86"/>
      <c r="EU106" s="86"/>
      <c r="EV106" s="86"/>
      <c r="EW106" s="86"/>
      <c r="EX106" s="86"/>
      <c r="EY106" s="86"/>
      <c r="EZ106" s="86"/>
      <c r="FA106" s="86"/>
      <c r="FB106" s="86"/>
      <c r="FC106" s="86"/>
      <c r="FD106" s="86"/>
      <c r="FE106" s="86"/>
      <c r="FF106" s="86"/>
      <c r="FG106" s="232"/>
      <c r="FH106" s="86"/>
      <c r="FI106" s="86"/>
      <c r="FJ106" s="86"/>
      <c r="FK106" s="232"/>
      <c r="FL106" s="86"/>
      <c r="FM106" s="86"/>
      <c r="FN106" s="86"/>
      <c r="FO106" s="228"/>
      <c r="FP106" s="86"/>
      <c r="FQ106" s="86"/>
      <c r="FR106" s="232"/>
      <c r="FS106" s="86"/>
      <c r="FT106" s="86"/>
      <c r="FU106" s="86"/>
      <c r="FV106" s="86"/>
      <c r="FW106" s="86"/>
      <c r="FX106" s="86"/>
      <c r="FY106" s="127"/>
      <c r="FZ106" s="86"/>
      <c r="GA106" s="86"/>
      <c r="GB106" s="228"/>
      <c r="GC106" s="235"/>
      <c r="GD106" s="86"/>
      <c r="GE106" s="86"/>
      <c r="GF106" s="86"/>
      <c r="GG106" s="196"/>
      <c r="GH106" s="86"/>
      <c r="GI106" s="86"/>
      <c r="GJ106" s="86"/>
      <c r="GK106" s="86"/>
      <c r="GL106" s="86"/>
      <c r="GM106" s="86"/>
      <c r="GN106" s="86"/>
      <c r="GO106" s="86"/>
      <c r="GP106" s="86"/>
      <c r="GQ106" s="86"/>
      <c r="GR106" s="86"/>
      <c r="GS106" s="86"/>
      <c r="GT106" s="196"/>
      <c r="GU106" s="196"/>
      <c r="GV106" s="86"/>
      <c r="GW106" s="86"/>
      <c r="GX106" s="86"/>
      <c r="GY106" s="86"/>
      <c r="GZ106" s="86"/>
      <c r="HA106" s="86"/>
      <c r="HB106" s="86"/>
      <c r="HC106" s="86"/>
      <c r="HD106" s="86"/>
      <c r="HE106" s="86"/>
      <c r="HF106" s="86"/>
      <c r="HG106" s="86"/>
      <c r="HH106" s="86"/>
      <c r="HI106" s="86"/>
      <c r="HJ106" s="86"/>
      <c r="HK106" s="86"/>
      <c r="HL106" s="86"/>
      <c r="HM106" s="86"/>
      <c r="HN106" s="86"/>
      <c r="HO106" s="86"/>
      <c r="HP106" s="86"/>
      <c r="HQ106" s="130"/>
      <c r="HR106" s="86"/>
      <c r="HS106" s="86"/>
      <c r="HT106" s="86"/>
      <c r="HU106" s="86"/>
      <c r="HV106" s="86"/>
      <c r="HW106" s="86"/>
      <c r="HX106" s="86"/>
      <c r="HY106" s="86"/>
      <c r="HZ106" s="86"/>
      <c r="IA106" s="86"/>
      <c r="IB106" s="86"/>
      <c r="IC106" s="86"/>
      <c r="ID106" s="86"/>
      <c r="IE106" s="86"/>
      <c r="IF106" s="86"/>
      <c r="IG106" s="196"/>
      <c r="IH106" s="86"/>
      <c r="II106" s="86"/>
      <c r="IJ106" s="86"/>
      <c r="IK106" s="86"/>
      <c r="IL106" s="86"/>
      <c r="IM106" s="86"/>
      <c r="IN106" s="86"/>
      <c r="IO106" s="86"/>
      <c r="IP106" s="86"/>
      <c r="IQ106" s="232"/>
      <c r="IR106" s="86"/>
      <c r="IS106" s="86"/>
      <c r="IT106" s="86"/>
      <c r="IU106" s="86"/>
      <c r="IV106" s="86"/>
      <c r="IW106" s="86"/>
      <c r="IX106" s="86"/>
      <c r="IY106" s="86"/>
      <c r="IZ106" s="86"/>
      <c r="JA106" s="86"/>
      <c r="JB106" s="86"/>
      <c r="JC106" s="86"/>
      <c r="JD106" s="86"/>
      <c r="JE106" s="86"/>
      <c r="JF106" s="86"/>
      <c r="JG106" s="233"/>
      <c r="JH106" s="86"/>
      <c r="JI106" s="196"/>
      <c r="JJ106" s="86"/>
      <c r="JK106" s="86"/>
      <c r="JL106" s="86"/>
      <c r="JM106" s="227"/>
      <c r="JN106" s="227"/>
      <c r="JO106" s="227"/>
      <c r="JP106" s="227"/>
      <c r="JQ106" s="227"/>
      <c r="JR106" s="227"/>
      <c r="JS106" s="227"/>
      <c r="JT106" s="227"/>
      <c r="JU106" s="227"/>
      <c r="JV106" s="29"/>
      <c r="JW106" s="29"/>
      <c r="JX106" s="34"/>
      <c r="JY106" s="36"/>
      <c r="JZ106" s="29"/>
      <c r="KA106" s="35"/>
      <c r="KB106" s="87"/>
      <c r="KC106" s="87"/>
      <c r="KD106" s="87" t="s">
        <v>258</v>
      </c>
      <c r="KE106" s="120">
        <v>0.2</v>
      </c>
    </row>
    <row r="107" spans="1:291" ht="15" customHeight="1">
      <c r="A107" s="85" t="s">
        <v>314</v>
      </c>
      <c r="B107" s="30">
        <v>26000845</v>
      </c>
      <c r="C107" s="120">
        <v>89.12</v>
      </c>
      <c r="D107" s="120"/>
      <c r="E107" s="227"/>
      <c r="F107" s="128"/>
      <c r="G107" s="87"/>
      <c r="H107" s="87"/>
      <c r="I107" s="87"/>
      <c r="J107" s="121"/>
      <c r="K107" s="120"/>
      <c r="L107" s="87"/>
      <c r="M107" s="128"/>
      <c r="N107" s="87"/>
      <c r="O107" s="87"/>
      <c r="P107" s="87"/>
      <c r="Q107" s="121"/>
      <c r="R107" s="128"/>
      <c r="S107" s="121"/>
      <c r="T107" s="87"/>
      <c r="U107" s="87"/>
      <c r="V107" s="87" t="s">
        <v>269</v>
      </c>
      <c r="W107" s="87" t="s">
        <v>269</v>
      </c>
      <c r="X107" s="87" t="s">
        <v>270</v>
      </c>
      <c r="Y107" s="87" t="s">
        <v>270</v>
      </c>
      <c r="Z107" s="87" t="s">
        <v>271</v>
      </c>
      <c r="AA107" s="87" t="s">
        <v>272</v>
      </c>
      <c r="AB107" s="87" t="s">
        <v>271</v>
      </c>
      <c r="AC107" s="128">
        <v>0</v>
      </c>
      <c r="AD107" s="87" t="s">
        <v>273</v>
      </c>
      <c r="AE107" s="87" t="s">
        <v>280</v>
      </c>
      <c r="AF107" s="87" t="s">
        <v>274</v>
      </c>
      <c r="AG107" s="121" t="s">
        <v>273</v>
      </c>
      <c r="AH107" s="128">
        <v>0</v>
      </c>
      <c r="AI107" s="121">
        <v>5.6829999999999998</v>
      </c>
      <c r="AJ107" s="87" t="s">
        <v>273</v>
      </c>
      <c r="AK107" s="87" t="s">
        <v>273</v>
      </c>
      <c r="AL107" s="120">
        <v>37.020000000000003</v>
      </c>
      <c r="AM107" s="120">
        <v>13.3</v>
      </c>
      <c r="AN107" s="87" t="s">
        <v>275</v>
      </c>
      <c r="AO107" s="87" t="s">
        <v>273</v>
      </c>
      <c r="AP107" s="87" t="s">
        <v>273</v>
      </c>
      <c r="AQ107" s="87" t="s">
        <v>273</v>
      </c>
      <c r="AR107" s="87" t="s">
        <v>273</v>
      </c>
      <c r="AS107" s="87" t="s">
        <v>273</v>
      </c>
      <c r="AT107" s="87" t="s">
        <v>273</v>
      </c>
      <c r="AU107" s="87" t="s">
        <v>273</v>
      </c>
      <c r="AV107" s="87" t="s">
        <v>273</v>
      </c>
      <c r="AW107" s="87" t="s">
        <v>273</v>
      </c>
      <c r="AX107" s="87" t="s">
        <v>273</v>
      </c>
      <c r="AY107" s="87" t="s">
        <v>273</v>
      </c>
      <c r="AZ107" s="87" t="s">
        <v>273</v>
      </c>
      <c r="BA107" s="87" t="s">
        <v>273</v>
      </c>
      <c r="BB107" s="87" t="s">
        <v>273</v>
      </c>
      <c r="BC107" s="87" t="s">
        <v>273</v>
      </c>
      <c r="BD107" s="87" t="s">
        <v>273</v>
      </c>
      <c r="BE107" s="87" t="s">
        <v>273</v>
      </c>
      <c r="BF107" s="87"/>
      <c r="BG107" s="86"/>
      <c r="BH107" s="86"/>
      <c r="BI107" s="86"/>
      <c r="BJ107" s="86"/>
      <c r="BK107" s="86"/>
      <c r="BL107" s="86"/>
      <c r="BM107" s="86"/>
      <c r="BN107" s="86"/>
      <c r="BO107" s="86"/>
      <c r="BP107" s="86"/>
      <c r="BQ107" s="86"/>
      <c r="BR107" s="86"/>
      <c r="BS107" s="86"/>
      <c r="BT107" s="86"/>
      <c r="BU107" s="86"/>
      <c r="BV107" s="86"/>
      <c r="BW107" s="86"/>
      <c r="BX107" s="86"/>
      <c r="BY107" s="86"/>
      <c r="BZ107" s="86"/>
      <c r="CA107" s="86"/>
      <c r="CB107" s="86"/>
      <c r="CC107" s="86"/>
      <c r="CD107" s="86"/>
      <c r="CE107" s="86"/>
      <c r="CF107" s="86"/>
      <c r="CG107" s="86"/>
      <c r="CH107" s="86"/>
      <c r="CI107" s="86"/>
      <c r="CJ107" s="86"/>
      <c r="CK107" s="86"/>
      <c r="CL107" s="86"/>
      <c r="CM107" s="86"/>
      <c r="CN107" s="86"/>
      <c r="CO107" s="86"/>
      <c r="CP107" s="86"/>
      <c r="CQ107" s="86"/>
      <c r="CR107" s="86"/>
      <c r="CS107" s="86"/>
      <c r="CT107" s="86"/>
      <c r="CU107" s="86"/>
      <c r="CV107" s="86"/>
      <c r="CW107" s="86"/>
      <c r="CX107" s="86"/>
      <c r="CY107" s="86"/>
      <c r="CZ107" s="86"/>
      <c r="DA107" s="86"/>
      <c r="DB107" s="86"/>
      <c r="DC107" s="86"/>
      <c r="DD107" s="86"/>
      <c r="DE107" s="86"/>
      <c r="DF107" s="86"/>
      <c r="DG107" s="86"/>
      <c r="DH107" s="86"/>
      <c r="DI107" s="86"/>
      <c r="DJ107" s="86"/>
      <c r="DK107" s="86"/>
      <c r="DL107" s="86"/>
      <c r="DM107" s="86"/>
      <c r="DN107" s="86"/>
      <c r="DO107" s="86"/>
      <c r="DP107" s="86"/>
      <c r="DQ107" s="86"/>
      <c r="DR107" s="86"/>
      <c r="DS107" s="86"/>
      <c r="DT107" s="86"/>
      <c r="DU107" s="86"/>
      <c r="DV107" s="86"/>
      <c r="DW107" s="86"/>
      <c r="DX107" s="86"/>
      <c r="DY107" s="86"/>
      <c r="DZ107" s="86"/>
      <c r="EA107" s="86"/>
      <c r="EB107" s="86"/>
      <c r="EC107" s="86"/>
      <c r="ED107" s="86"/>
      <c r="EE107" s="86"/>
      <c r="EF107" s="86"/>
      <c r="EG107" s="86"/>
      <c r="EH107" s="86"/>
      <c r="EI107" s="86"/>
      <c r="EJ107" s="86"/>
      <c r="EK107" s="86"/>
      <c r="EL107" s="86"/>
      <c r="EM107" s="86"/>
      <c r="EN107" s="86"/>
      <c r="EO107" s="86"/>
      <c r="EP107" s="86"/>
      <c r="EQ107" s="86"/>
      <c r="ER107" s="86"/>
      <c r="ES107" s="86"/>
      <c r="ET107" s="86"/>
      <c r="EU107" s="86"/>
      <c r="EV107" s="86"/>
      <c r="EW107" s="86"/>
      <c r="EX107" s="86"/>
      <c r="EY107" s="86"/>
      <c r="EZ107" s="86"/>
      <c r="FA107" s="86"/>
      <c r="FB107" s="86"/>
      <c r="FC107" s="86"/>
      <c r="FD107" s="86"/>
      <c r="FE107" s="86"/>
      <c r="FF107" s="86"/>
      <c r="FG107" s="86"/>
      <c r="FH107" s="86"/>
      <c r="FI107" s="86"/>
      <c r="FJ107" s="86"/>
      <c r="FK107" s="86"/>
      <c r="FL107" s="86"/>
      <c r="FM107" s="86"/>
      <c r="FN107" s="86"/>
      <c r="FO107" s="86"/>
      <c r="FP107" s="86"/>
      <c r="FQ107" s="86"/>
      <c r="FR107" s="86"/>
      <c r="FS107" s="86"/>
      <c r="FT107" s="86"/>
      <c r="FU107" s="86"/>
      <c r="FV107" s="86"/>
      <c r="FW107" s="86"/>
      <c r="FX107" s="86"/>
      <c r="FY107" s="86"/>
      <c r="FZ107" s="86"/>
      <c r="GA107" s="86"/>
      <c r="GB107" s="86"/>
      <c r="GC107" s="86"/>
      <c r="GD107" s="86"/>
      <c r="GE107" s="86"/>
      <c r="GF107" s="86"/>
      <c r="GG107" s="86"/>
      <c r="GH107" s="86"/>
      <c r="GI107" s="86"/>
      <c r="GJ107" s="86"/>
      <c r="GK107" s="86"/>
      <c r="GL107" s="86"/>
      <c r="GM107" s="86"/>
      <c r="GN107" s="86"/>
      <c r="GO107" s="86"/>
      <c r="GP107" s="86"/>
      <c r="GQ107" s="86"/>
      <c r="GR107" s="86"/>
      <c r="GS107" s="86"/>
      <c r="GT107" s="86"/>
      <c r="GU107" s="86"/>
      <c r="GV107" s="86"/>
      <c r="GW107" s="86"/>
      <c r="GX107" s="86"/>
      <c r="GY107" s="86"/>
      <c r="GZ107" s="86"/>
      <c r="HA107" s="86"/>
      <c r="HB107" s="86"/>
      <c r="HC107" s="86"/>
      <c r="HD107" s="86"/>
      <c r="HE107" s="86"/>
      <c r="HF107" s="86"/>
      <c r="HG107" s="86"/>
      <c r="HH107" s="86"/>
      <c r="HI107" s="86"/>
      <c r="HJ107" s="86"/>
      <c r="HK107" s="86"/>
      <c r="HL107" s="86"/>
      <c r="HM107" s="86"/>
      <c r="HN107" s="86"/>
      <c r="HO107" s="86"/>
      <c r="HP107" s="86"/>
      <c r="HQ107" s="86"/>
      <c r="HR107" s="86"/>
      <c r="HS107" s="86"/>
      <c r="HT107" s="86"/>
      <c r="HU107" s="86"/>
      <c r="HV107" s="86"/>
      <c r="HW107" s="86"/>
      <c r="HX107" s="86"/>
      <c r="HY107" s="86"/>
      <c r="HZ107" s="86"/>
      <c r="IA107" s="86"/>
      <c r="IB107" s="86"/>
      <c r="IC107" s="86"/>
      <c r="ID107" s="86"/>
      <c r="IE107" s="86"/>
      <c r="IF107" s="86"/>
      <c r="IG107" s="86"/>
      <c r="IH107" s="86"/>
      <c r="II107" s="86"/>
      <c r="IJ107" s="86"/>
      <c r="IK107" s="86"/>
      <c r="IL107" s="86"/>
      <c r="IM107" s="86"/>
      <c r="IN107" s="86"/>
      <c r="IO107" s="86"/>
      <c r="IP107" s="86"/>
      <c r="IQ107" s="86"/>
      <c r="IR107" s="86"/>
      <c r="IS107" s="86"/>
      <c r="IT107" s="86"/>
      <c r="IU107" s="86"/>
      <c r="IV107" s="86"/>
      <c r="IW107" s="86"/>
      <c r="IX107" s="86"/>
      <c r="IY107" s="86"/>
      <c r="IZ107" s="86"/>
      <c r="JA107" s="86"/>
      <c r="JB107" s="86"/>
      <c r="JC107" s="86"/>
      <c r="JD107" s="86"/>
      <c r="JE107" s="86"/>
      <c r="JF107" s="86"/>
      <c r="JG107" s="86"/>
      <c r="JH107" s="86"/>
      <c r="JI107" s="86"/>
      <c r="JJ107" s="86"/>
      <c r="JK107" s="86"/>
      <c r="JL107" s="86"/>
      <c r="JM107" s="86"/>
      <c r="JN107" s="86"/>
      <c r="JO107" s="86"/>
      <c r="JP107" s="86"/>
      <c r="JQ107" s="86"/>
      <c r="JR107" s="86"/>
      <c r="JS107" s="86"/>
      <c r="JT107" s="86"/>
      <c r="JU107" s="86"/>
      <c r="JV107" s="29" t="s">
        <v>246</v>
      </c>
      <c r="JW107" s="29"/>
      <c r="JX107" s="37"/>
      <c r="JY107" s="37"/>
      <c r="JZ107" s="33"/>
      <c r="KA107" s="29" t="s">
        <v>312</v>
      </c>
      <c r="KB107" s="87" t="s">
        <v>313</v>
      </c>
      <c r="KC107" s="87" t="s">
        <v>313</v>
      </c>
      <c r="KD107" s="87"/>
      <c r="KE107" s="87"/>
    </row>
    <row r="108" spans="1:291" ht="15" customHeight="1">
      <c r="A108" s="85" t="s">
        <v>314</v>
      </c>
      <c r="B108" s="30">
        <v>26000313</v>
      </c>
      <c r="C108" s="120">
        <v>87.53</v>
      </c>
      <c r="D108" s="120"/>
      <c r="E108" s="227"/>
      <c r="F108" s="121"/>
      <c r="G108" s="120"/>
      <c r="H108" s="87"/>
      <c r="I108" s="87"/>
      <c r="J108" s="120"/>
      <c r="K108" s="120"/>
      <c r="L108" s="87"/>
      <c r="M108" s="127"/>
      <c r="N108" s="127"/>
      <c r="O108" s="196"/>
      <c r="P108" s="235"/>
      <c r="Q108" s="121"/>
      <c r="R108" s="128"/>
      <c r="S108" s="87"/>
      <c r="T108" s="87"/>
      <c r="U108" s="87"/>
      <c r="V108" s="87" t="s">
        <v>269</v>
      </c>
      <c r="W108" s="87" t="s">
        <v>269</v>
      </c>
      <c r="X108" s="87" t="s">
        <v>270</v>
      </c>
      <c r="Y108" s="87" t="s">
        <v>270</v>
      </c>
      <c r="Z108" s="87" t="s">
        <v>271</v>
      </c>
      <c r="AA108" s="87" t="s">
        <v>272</v>
      </c>
      <c r="AB108" s="87" t="s">
        <v>271</v>
      </c>
      <c r="AC108" s="128">
        <v>0</v>
      </c>
      <c r="AD108" s="87" t="s">
        <v>273</v>
      </c>
      <c r="AE108" s="87" t="s">
        <v>280</v>
      </c>
      <c r="AF108" s="87" t="s">
        <v>274</v>
      </c>
      <c r="AG108" s="121" t="s">
        <v>273</v>
      </c>
      <c r="AH108" s="128">
        <v>0</v>
      </c>
      <c r="AI108" s="87" t="s">
        <v>273</v>
      </c>
      <c r="AJ108" s="87" t="s">
        <v>273</v>
      </c>
      <c r="AK108" s="87" t="s">
        <v>273</v>
      </c>
      <c r="AL108" s="120">
        <v>16.829999999999998</v>
      </c>
      <c r="AM108" s="120" t="s">
        <v>273</v>
      </c>
      <c r="AN108" s="87" t="s">
        <v>275</v>
      </c>
      <c r="AO108" s="87" t="s">
        <v>273</v>
      </c>
      <c r="AP108" s="87" t="s">
        <v>273</v>
      </c>
      <c r="AQ108" s="87" t="s">
        <v>273</v>
      </c>
      <c r="AR108" s="87" t="s">
        <v>273</v>
      </c>
      <c r="AS108" s="87" t="s">
        <v>273</v>
      </c>
      <c r="AT108" s="87" t="s">
        <v>273</v>
      </c>
      <c r="AU108" s="87" t="s">
        <v>273</v>
      </c>
      <c r="AV108" s="87" t="s">
        <v>273</v>
      </c>
      <c r="AW108" s="87" t="s">
        <v>273</v>
      </c>
      <c r="AX108" s="87" t="s">
        <v>273</v>
      </c>
      <c r="AY108" s="87" t="s">
        <v>273</v>
      </c>
      <c r="AZ108" s="87" t="s">
        <v>273</v>
      </c>
      <c r="BA108" s="87" t="s">
        <v>273</v>
      </c>
      <c r="BB108" s="87" t="s">
        <v>273</v>
      </c>
      <c r="BC108" s="87" t="s">
        <v>273</v>
      </c>
      <c r="BD108" s="87" t="s">
        <v>273</v>
      </c>
      <c r="BE108" s="87" t="s">
        <v>273</v>
      </c>
      <c r="BF108" s="87"/>
      <c r="BG108" s="86"/>
      <c r="BH108" s="86"/>
      <c r="BI108" s="86"/>
      <c r="BJ108" s="86"/>
      <c r="BK108" s="86"/>
      <c r="BL108" s="86"/>
      <c r="BM108" s="86"/>
      <c r="BN108" s="86"/>
      <c r="BO108" s="86"/>
      <c r="BP108" s="86"/>
      <c r="BQ108" s="86"/>
      <c r="BR108" s="86"/>
      <c r="BS108" s="86"/>
      <c r="BT108" s="86"/>
      <c r="BU108" s="86"/>
      <c r="BV108" s="86"/>
      <c r="BW108" s="86"/>
      <c r="BX108" s="86"/>
      <c r="BY108" s="86"/>
      <c r="BZ108" s="86"/>
      <c r="CA108" s="86"/>
      <c r="CB108" s="86"/>
      <c r="CC108" s="86"/>
      <c r="CD108" s="86"/>
      <c r="CE108" s="86"/>
      <c r="CF108" s="86"/>
      <c r="CG108" s="86"/>
      <c r="CH108" s="86"/>
      <c r="CI108" s="86"/>
      <c r="CJ108" s="86"/>
      <c r="CK108" s="86"/>
      <c r="CL108" s="232"/>
      <c r="CM108" s="86"/>
      <c r="CN108" s="86"/>
      <c r="CO108" s="228"/>
      <c r="CP108" s="86"/>
      <c r="CQ108" s="86"/>
      <c r="CR108" s="86"/>
      <c r="CS108" s="86"/>
      <c r="CT108" s="86"/>
      <c r="CU108" s="232"/>
      <c r="CV108" s="86"/>
      <c r="CW108" s="86"/>
      <c r="CX108" s="86"/>
      <c r="CY108" s="86"/>
      <c r="CZ108" s="86"/>
      <c r="DA108" s="86"/>
      <c r="DB108" s="86"/>
      <c r="DC108" s="86"/>
      <c r="DD108" s="86"/>
      <c r="DE108" s="196"/>
      <c r="DF108" s="86"/>
      <c r="DG108" s="86"/>
      <c r="DH108" s="232"/>
      <c r="DI108" s="86"/>
      <c r="DJ108" s="232"/>
      <c r="DK108" s="86"/>
      <c r="DL108" s="86"/>
      <c r="DM108" s="86"/>
      <c r="DN108" s="86"/>
      <c r="DO108" s="86"/>
      <c r="DP108" s="86"/>
      <c r="DQ108" s="86"/>
      <c r="DR108" s="228"/>
      <c r="DS108" s="86"/>
      <c r="DT108" s="86"/>
      <c r="DU108" s="86"/>
      <c r="DV108" s="86"/>
      <c r="DW108" s="86"/>
      <c r="DX108" s="86"/>
      <c r="DY108" s="86"/>
      <c r="DZ108" s="86"/>
      <c r="EA108" s="86"/>
      <c r="EB108" s="86"/>
      <c r="EC108" s="86"/>
      <c r="ED108" s="86"/>
      <c r="EE108" s="86"/>
      <c r="EF108" s="86"/>
      <c r="EG108" s="86"/>
      <c r="EH108" s="86"/>
      <c r="EI108" s="86"/>
      <c r="EJ108" s="86"/>
      <c r="EK108" s="86"/>
      <c r="EL108" s="86"/>
      <c r="EM108" s="86"/>
      <c r="EN108" s="232"/>
      <c r="EO108" s="86"/>
      <c r="EP108" s="86"/>
      <c r="EQ108" s="86"/>
      <c r="ER108" s="86"/>
      <c r="ES108" s="86"/>
      <c r="ET108" s="86"/>
      <c r="EU108" s="86"/>
      <c r="EV108" s="86"/>
      <c r="EW108" s="86"/>
      <c r="EX108" s="86"/>
      <c r="EY108" s="86"/>
      <c r="EZ108" s="86"/>
      <c r="FA108" s="86"/>
      <c r="FB108" s="86"/>
      <c r="FC108" s="86"/>
      <c r="FD108" s="86"/>
      <c r="FE108" s="86"/>
      <c r="FF108" s="86"/>
      <c r="FG108" s="232"/>
      <c r="FH108" s="86"/>
      <c r="FI108" s="86"/>
      <c r="FJ108" s="86"/>
      <c r="FK108" s="232"/>
      <c r="FL108" s="86"/>
      <c r="FM108" s="86"/>
      <c r="FN108" s="86"/>
      <c r="FO108" s="228"/>
      <c r="FP108" s="86"/>
      <c r="FQ108" s="86"/>
      <c r="FR108" s="232"/>
      <c r="FS108" s="86"/>
      <c r="FT108" s="86"/>
      <c r="FU108" s="86"/>
      <c r="FV108" s="86"/>
      <c r="FW108" s="86"/>
      <c r="FX108" s="86"/>
      <c r="FY108" s="127"/>
      <c r="FZ108" s="86"/>
      <c r="GA108" s="86"/>
      <c r="GB108" s="228"/>
      <c r="GC108" s="235"/>
      <c r="GD108" s="86"/>
      <c r="GE108" s="86"/>
      <c r="GF108" s="86"/>
      <c r="GG108" s="196"/>
      <c r="GH108" s="86"/>
      <c r="GI108" s="86"/>
      <c r="GJ108" s="86"/>
      <c r="GK108" s="86"/>
      <c r="GL108" s="86"/>
      <c r="GM108" s="86"/>
      <c r="GN108" s="86"/>
      <c r="GO108" s="86"/>
      <c r="GP108" s="86"/>
      <c r="GQ108" s="86"/>
      <c r="GR108" s="86"/>
      <c r="GS108" s="86"/>
      <c r="GT108" s="196"/>
      <c r="GU108" s="196"/>
      <c r="GV108" s="86"/>
      <c r="GW108" s="86"/>
      <c r="GX108" s="86"/>
      <c r="GY108" s="86"/>
      <c r="GZ108" s="86"/>
      <c r="HA108" s="86"/>
      <c r="HB108" s="86"/>
      <c r="HC108" s="86"/>
      <c r="HD108" s="86"/>
      <c r="HE108" s="86"/>
      <c r="HF108" s="86"/>
      <c r="HG108" s="86"/>
      <c r="HH108" s="86"/>
      <c r="HI108" s="86"/>
      <c r="HJ108" s="86"/>
      <c r="HK108" s="86"/>
      <c r="HL108" s="86"/>
      <c r="HM108" s="86"/>
      <c r="HN108" s="86"/>
      <c r="HO108" s="86"/>
      <c r="HP108" s="86"/>
      <c r="HQ108" s="130"/>
      <c r="HR108" s="86"/>
      <c r="HS108" s="86"/>
      <c r="HT108" s="86"/>
      <c r="HU108" s="86"/>
      <c r="HV108" s="86"/>
      <c r="HW108" s="86"/>
      <c r="HX108" s="86"/>
      <c r="HY108" s="86"/>
      <c r="HZ108" s="86"/>
      <c r="IA108" s="86"/>
      <c r="IB108" s="86"/>
      <c r="IC108" s="86"/>
      <c r="ID108" s="86"/>
      <c r="IE108" s="86"/>
      <c r="IF108" s="86"/>
      <c r="IG108" s="196"/>
      <c r="IH108" s="86"/>
      <c r="II108" s="86"/>
      <c r="IJ108" s="86"/>
      <c r="IK108" s="86"/>
      <c r="IL108" s="86"/>
      <c r="IM108" s="86"/>
      <c r="IN108" s="86"/>
      <c r="IO108" s="86"/>
      <c r="IP108" s="86"/>
      <c r="IQ108" s="232"/>
      <c r="IR108" s="86"/>
      <c r="IS108" s="86"/>
      <c r="IT108" s="86"/>
      <c r="IU108" s="86"/>
      <c r="IV108" s="86"/>
      <c r="IW108" s="86"/>
      <c r="IX108" s="86"/>
      <c r="IY108" s="86"/>
      <c r="IZ108" s="86"/>
      <c r="JA108" s="86"/>
      <c r="JB108" s="86"/>
      <c r="JC108" s="86"/>
      <c r="JD108" s="86"/>
      <c r="JE108" s="86"/>
      <c r="JF108" s="227"/>
      <c r="JG108" s="233"/>
      <c r="JH108" s="86"/>
      <c r="JI108" s="196"/>
      <c r="JJ108" s="86"/>
      <c r="JK108" s="86"/>
      <c r="JL108" s="86"/>
      <c r="JM108" s="227"/>
      <c r="JN108" s="227"/>
      <c r="JO108" s="227"/>
      <c r="JP108" s="227"/>
      <c r="JQ108" s="227"/>
      <c r="JR108" s="227"/>
      <c r="JS108" s="227"/>
      <c r="JT108" s="227"/>
      <c r="JU108" s="227"/>
      <c r="JV108" s="29" t="s">
        <v>246</v>
      </c>
      <c r="JW108" s="29"/>
      <c r="JX108" s="34">
        <v>98.932000000000002</v>
      </c>
      <c r="JY108" s="36">
        <v>1.0680000000000001</v>
      </c>
      <c r="JZ108" s="36">
        <v>0.629</v>
      </c>
      <c r="KA108" s="29" t="s">
        <v>312</v>
      </c>
      <c r="KB108" s="87" t="s">
        <v>313</v>
      </c>
      <c r="KC108" s="87" t="s">
        <v>313</v>
      </c>
      <c r="KD108" s="87"/>
      <c r="KE108" s="120"/>
    </row>
    <row r="109" spans="1:291" ht="15" customHeight="1">
      <c r="A109" s="85" t="s">
        <v>27</v>
      </c>
      <c r="B109" s="30">
        <v>26000603</v>
      </c>
      <c r="C109" s="120">
        <v>96.81</v>
      </c>
      <c r="D109" s="120"/>
      <c r="E109" s="227">
        <v>62.4</v>
      </c>
      <c r="F109" s="121">
        <v>9.0370000000000008</v>
      </c>
      <c r="G109" s="120">
        <v>19.93</v>
      </c>
      <c r="H109" s="120"/>
      <c r="I109" s="88"/>
      <c r="J109" s="87" t="s">
        <v>300</v>
      </c>
      <c r="K109" s="120"/>
      <c r="L109" s="120"/>
      <c r="M109" s="121"/>
      <c r="N109" s="120"/>
      <c r="O109" s="120"/>
      <c r="P109" s="88"/>
      <c r="Q109" s="87"/>
      <c r="R109" s="87"/>
      <c r="S109" s="87"/>
      <c r="T109" s="120"/>
      <c r="U109" s="87" t="s">
        <v>315</v>
      </c>
      <c r="V109" s="87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121"/>
      <c r="AH109" s="86"/>
      <c r="AI109" s="86"/>
      <c r="AJ109" s="86"/>
      <c r="AK109" s="86"/>
      <c r="AL109" s="120"/>
      <c r="AM109" s="120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86"/>
      <c r="BC109" s="86"/>
      <c r="BD109" s="86"/>
      <c r="BE109" s="86"/>
      <c r="BF109" s="86"/>
      <c r="BG109" s="86"/>
      <c r="BH109" s="86"/>
      <c r="BI109" s="86"/>
      <c r="BJ109" s="86"/>
      <c r="BK109" s="86"/>
      <c r="BL109" s="86"/>
      <c r="BM109" s="86"/>
      <c r="BN109" s="86"/>
      <c r="BO109" s="86"/>
      <c r="BP109" s="86"/>
      <c r="BQ109" s="86"/>
      <c r="BR109" s="86"/>
      <c r="BS109" s="86"/>
      <c r="BT109" s="86"/>
      <c r="BU109" s="86"/>
      <c r="BV109" s="86"/>
      <c r="BW109" s="86"/>
      <c r="BX109" s="86"/>
      <c r="BY109" s="86"/>
      <c r="BZ109" s="86"/>
      <c r="CA109" s="86"/>
      <c r="CB109" s="86"/>
      <c r="CC109" s="86"/>
      <c r="CD109" s="86"/>
      <c r="CE109" s="86"/>
      <c r="CF109" s="86"/>
      <c r="CG109" s="86"/>
      <c r="CH109" s="86"/>
      <c r="CI109" s="86"/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  <c r="CW109" s="86"/>
      <c r="CX109" s="86"/>
      <c r="CY109" s="86"/>
      <c r="CZ109" s="86"/>
      <c r="DA109" s="86"/>
      <c r="DB109" s="86"/>
      <c r="DC109" s="86"/>
      <c r="DD109" s="86"/>
      <c r="DE109" s="86"/>
      <c r="DF109" s="86"/>
      <c r="DG109" s="86"/>
      <c r="DH109" s="86"/>
      <c r="DI109" s="86"/>
      <c r="DJ109" s="86"/>
      <c r="DK109" s="86"/>
      <c r="DL109" s="86"/>
      <c r="DM109" s="86"/>
      <c r="DN109" s="86"/>
      <c r="DO109" s="86"/>
      <c r="DP109" s="86"/>
      <c r="DQ109" s="86"/>
      <c r="DR109" s="86"/>
      <c r="DS109" s="86"/>
      <c r="DT109" s="86"/>
      <c r="DU109" s="86"/>
      <c r="DV109" s="86"/>
      <c r="DW109" s="86"/>
      <c r="DX109" s="86"/>
      <c r="DY109" s="86"/>
      <c r="DZ109" s="86"/>
      <c r="EA109" s="86"/>
      <c r="EB109" s="86"/>
      <c r="EC109" s="86"/>
      <c r="ED109" s="86"/>
      <c r="EE109" s="86"/>
      <c r="EF109" s="86"/>
      <c r="EG109" s="86"/>
      <c r="EH109" s="86"/>
      <c r="EI109" s="86"/>
      <c r="EJ109" s="86"/>
      <c r="EK109" s="86"/>
      <c r="EL109" s="86"/>
      <c r="EM109" s="86"/>
      <c r="EN109" s="86"/>
      <c r="EO109" s="86"/>
      <c r="EP109" s="86"/>
      <c r="EQ109" s="86"/>
      <c r="ER109" s="86"/>
      <c r="ES109" s="86"/>
      <c r="ET109" s="86"/>
      <c r="EU109" s="86"/>
      <c r="EV109" s="86"/>
      <c r="EW109" s="86"/>
      <c r="EX109" s="86"/>
      <c r="EY109" s="86"/>
      <c r="EZ109" s="86"/>
      <c r="FA109" s="86"/>
      <c r="FB109" s="86"/>
      <c r="FC109" s="86"/>
      <c r="FD109" s="86"/>
      <c r="FE109" s="86"/>
      <c r="FF109" s="86"/>
      <c r="FG109" s="86"/>
      <c r="FH109" s="86"/>
      <c r="FI109" s="86"/>
      <c r="FJ109" s="86"/>
      <c r="FK109" s="86"/>
      <c r="FL109" s="86"/>
      <c r="FM109" s="86"/>
      <c r="FN109" s="86"/>
      <c r="FO109" s="86"/>
      <c r="FP109" s="86"/>
      <c r="FQ109" s="86"/>
      <c r="FR109" s="86"/>
      <c r="FS109" s="86"/>
      <c r="FT109" s="86"/>
      <c r="FU109" s="86"/>
      <c r="FV109" s="86"/>
      <c r="FW109" s="86"/>
      <c r="FX109" s="86"/>
      <c r="FY109" s="86"/>
      <c r="FZ109" s="86"/>
      <c r="GA109" s="86"/>
      <c r="GB109" s="86"/>
      <c r="GC109" s="86"/>
      <c r="GD109" s="86"/>
      <c r="GE109" s="86"/>
      <c r="GF109" s="86"/>
      <c r="GG109" s="86"/>
      <c r="GH109" s="86"/>
      <c r="GI109" s="86"/>
      <c r="GJ109" s="86"/>
      <c r="GK109" s="86"/>
      <c r="GL109" s="86"/>
      <c r="GM109" s="86"/>
      <c r="GN109" s="86"/>
      <c r="GO109" s="86"/>
      <c r="GP109" s="86"/>
      <c r="GQ109" s="86"/>
      <c r="GR109" s="86"/>
      <c r="GS109" s="86"/>
      <c r="GT109" s="86"/>
      <c r="GU109" s="86"/>
      <c r="GV109" s="86"/>
      <c r="GW109" s="86"/>
      <c r="GX109" s="86"/>
      <c r="GY109" s="86"/>
      <c r="GZ109" s="86"/>
      <c r="HA109" s="86"/>
      <c r="HB109" s="86"/>
      <c r="HC109" s="86"/>
      <c r="HD109" s="86"/>
      <c r="HE109" s="86"/>
      <c r="HF109" s="86"/>
      <c r="HG109" s="86"/>
      <c r="HH109" s="86"/>
      <c r="HI109" s="86"/>
      <c r="HJ109" s="86"/>
      <c r="HK109" s="86"/>
      <c r="HL109" s="86"/>
      <c r="HM109" s="86"/>
      <c r="HN109" s="86"/>
      <c r="HO109" s="86"/>
      <c r="HP109" s="86"/>
      <c r="HQ109" s="86"/>
      <c r="HR109" s="86"/>
      <c r="HS109" s="86"/>
      <c r="HT109" s="86"/>
      <c r="HU109" s="86"/>
      <c r="HV109" s="86"/>
      <c r="HW109" s="86"/>
      <c r="HX109" s="86"/>
      <c r="HY109" s="86"/>
      <c r="HZ109" s="86"/>
      <c r="IA109" s="86"/>
      <c r="IB109" s="86"/>
      <c r="IC109" s="86"/>
      <c r="ID109" s="86"/>
      <c r="IE109" s="86"/>
      <c r="IF109" s="86"/>
      <c r="IG109" s="86"/>
      <c r="IH109" s="86"/>
      <c r="II109" s="86"/>
      <c r="IJ109" s="86"/>
      <c r="IK109" s="86"/>
      <c r="IL109" s="86"/>
      <c r="IM109" s="86"/>
      <c r="IN109" s="86"/>
      <c r="IO109" s="86"/>
      <c r="IP109" s="86"/>
      <c r="IQ109" s="86"/>
      <c r="IR109" s="86"/>
      <c r="IS109" s="86"/>
      <c r="IT109" s="86"/>
      <c r="IU109" s="86"/>
      <c r="IV109" s="86"/>
      <c r="IW109" s="86"/>
      <c r="IX109" s="86"/>
      <c r="IY109" s="86"/>
      <c r="IZ109" s="86"/>
      <c r="JA109" s="86"/>
      <c r="JB109" s="86"/>
      <c r="JC109" s="86"/>
      <c r="JD109" s="86"/>
      <c r="JE109" s="86"/>
      <c r="JF109" s="86"/>
      <c r="JG109" s="86"/>
      <c r="JH109" s="86"/>
      <c r="JI109" s="86"/>
      <c r="JJ109" s="86"/>
      <c r="JK109" s="86"/>
      <c r="JL109" s="86"/>
      <c r="JM109" s="86"/>
      <c r="JN109" s="86"/>
      <c r="JO109" s="86"/>
      <c r="JP109" s="86"/>
      <c r="JQ109" s="86"/>
      <c r="JR109" s="86"/>
      <c r="JS109" s="86"/>
      <c r="JT109" s="86"/>
      <c r="JU109" s="86"/>
      <c r="JV109" s="29"/>
      <c r="JW109" s="29" t="s">
        <v>245</v>
      </c>
      <c r="JX109" s="29"/>
      <c r="JY109" s="29"/>
      <c r="JZ109" s="29"/>
      <c r="KA109" s="35"/>
      <c r="KB109" s="87"/>
      <c r="KC109" s="87"/>
      <c r="KD109" s="87"/>
      <c r="KE109" s="87"/>
    </row>
    <row r="110" spans="1:291" ht="15" customHeight="1">
      <c r="A110" s="85" t="s">
        <v>27</v>
      </c>
      <c r="B110" s="30">
        <v>26000603</v>
      </c>
      <c r="C110" s="120">
        <v>96.89</v>
      </c>
      <c r="D110" s="120"/>
      <c r="E110" s="227">
        <v>63.8</v>
      </c>
      <c r="F110" s="121">
        <v>9.0779999999999994</v>
      </c>
      <c r="G110" s="120">
        <v>20.96</v>
      </c>
      <c r="H110" s="120"/>
      <c r="I110" s="86"/>
      <c r="J110" s="120">
        <v>0.62</v>
      </c>
      <c r="K110" s="120"/>
      <c r="L110" s="120"/>
      <c r="M110" s="121"/>
      <c r="N110" s="120"/>
      <c r="O110" s="120"/>
      <c r="P110" s="86"/>
      <c r="Q110" s="127"/>
      <c r="R110" s="127"/>
      <c r="S110" s="86"/>
      <c r="T110" s="86"/>
      <c r="U110" s="87" t="s">
        <v>289</v>
      </c>
      <c r="V110" s="87"/>
      <c r="W110" s="87"/>
      <c r="X110" s="87"/>
      <c r="Y110" s="86"/>
      <c r="Z110" s="86"/>
      <c r="AA110" s="86"/>
      <c r="AB110" s="86"/>
      <c r="AC110" s="86"/>
      <c r="AD110" s="86"/>
      <c r="AE110" s="86"/>
      <c r="AF110" s="86"/>
      <c r="AG110" s="121"/>
      <c r="AH110" s="86"/>
      <c r="AI110" s="86"/>
      <c r="AJ110" s="86"/>
      <c r="AK110" s="86"/>
      <c r="AL110" s="120"/>
      <c r="AM110" s="120"/>
      <c r="AN110" s="86"/>
      <c r="AO110" s="86"/>
      <c r="AP110" s="86"/>
      <c r="AQ110" s="86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120"/>
      <c r="BG110" s="87"/>
      <c r="BH110" s="87" t="s">
        <v>259</v>
      </c>
      <c r="BI110" s="87" t="s">
        <v>259</v>
      </c>
      <c r="BJ110" s="87" t="s">
        <v>259</v>
      </c>
      <c r="BK110" s="87" t="s">
        <v>259</v>
      </c>
      <c r="BL110" s="87" t="s">
        <v>259</v>
      </c>
      <c r="BM110" s="87" t="s">
        <v>259</v>
      </c>
      <c r="BN110" s="87" t="s">
        <v>259</v>
      </c>
      <c r="BO110" s="87" t="s">
        <v>316</v>
      </c>
      <c r="BP110" s="87" t="s">
        <v>259</v>
      </c>
      <c r="BQ110" s="87" t="s">
        <v>259</v>
      </c>
      <c r="BR110" s="87" t="s">
        <v>259</v>
      </c>
      <c r="BS110" s="87" t="s">
        <v>259</v>
      </c>
      <c r="BT110" s="87" t="s">
        <v>259</v>
      </c>
      <c r="BU110" s="87" t="s">
        <v>259</v>
      </c>
      <c r="BV110" s="120">
        <v>2.65</v>
      </c>
      <c r="BW110" s="87" t="s">
        <v>259</v>
      </c>
      <c r="BX110" s="87" t="s">
        <v>259</v>
      </c>
      <c r="BY110" s="87" t="s">
        <v>259</v>
      </c>
      <c r="BZ110" s="87" t="s">
        <v>259</v>
      </c>
      <c r="CA110" s="120">
        <v>5.62</v>
      </c>
      <c r="CB110" s="87" t="s">
        <v>317</v>
      </c>
      <c r="CC110" s="87" t="s">
        <v>317</v>
      </c>
      <c r="CD110" s="87" t="s">
        <v>317</v>
      </c>
      <c r="CE110" s="87" t="s">
        <v>318</v>
      </c>
      <c r="CF110" s="87" t="s">
        <v>319</v>
      </c>
      <c r="CG110" s="87" t="s">
        <v>319</v>
      </c>
      <c r="CH110" s="87" t="s">
        <v>317</v>
      </c>
      <c r="CI110" s="87" t="s">
        <v>319</v>
      </c>
      <c r="CJ110" s="87" t="s">
        <v>319</v>
      </c>
      <c r="CK110" s="87" t="s">
        <v>317</v>
      </c>
      <c r="CL110" s="87" t="s">
        <v>319</v>
      </c>
      <c r="CM110" s="87" t="s">
        <v>319</v>
      </c>
      <c r="CN110" s="87" t="s">
        <v>319</v>
      </c>
      <c r="CO110" s="87" t="s">
        <v>319</v>
      </c>
      <c r="CP110" s="87" t="s">
        <v>316</v>
      </c>
      <c r="CQ110" s="87" t="s">
        <v>319</v>
      </c>
      <c r="CR110" s="87" t="s">
        <v>316</v>
      </c>
      <c r="CS110" s="87" t="s">
        <v>319</v>
      </c>
      <c r="CT110" s="87" t="s">
        <v>319</v>
      </c>
      <c r="CU110" s="87" t="s">
        <v>319</v>
      </c>
      <c r="CV110" s="87" t="s">
        <v>319</v>
      </c>
      <c r="CW110" s="87" t="s">
        <v>319</v>
      </c>
      <c r="CX110" s="87" t="s">
        <v>316</v>
      </c>
      <c r="CY110" s="87" t="s">
        <v>319</v>
      </c>
      <c r="CZ110" s="87" t="s">
        <v>319</v>
      </c>
      <c r="DA110" s="87"/>
      <c r="DB110" s="87"/>
      <c r="DC110" s="87"/>
      <c r="DD110" s="87"/>
      <c r="DE110" s="87"/>
      <c r="DF110" s="87"/>
      <c r="DG110" s="87"/>
      <c r="DH110" s="87"/>
      <c r="DI110" s="87"/>
      <c r="DJ110" s="87"/>
      <c r="DK110" s="87"/>
      <c r="DL110" s="87"/>
      <c r="DM110" s="87"/>
      <c r="DN110" s="87"/>
      <c r="DO110" s="87"/>
      <c r="DP110" s="87"/>
      <c r="DQ110" s="87"/>
      <c r="DR110" s="87"/>
      <c r="DS110" s="87"/>
      <c r="DT110" s="87"/>
      <c r="DU110" s="87"/>
      <c r="DV110" s="87"/>
      <c r="DW110" s="87"/>
      <c r="DX110" s="87"/>
      <c r="DY110" s="87"/>
      <c r="DZ110" s="87"/>
      <c r="EA110" s="87"/>
      <c r="EB110" s="87"/>
      <c r="EC110" s="87"/>
      <c r="ED110" s="87"/>
      <c r="EE110" s="87"/>
      <c r="EF110" s="87"/>
      <c r="EG110" s="87"/>
      <c r="EH110" s="87"/>
      <c r="EI110" s="87"/>
      <c r="EJ110" s="87"/>
      <c r="EK110" s="87"/>
      <c r="EL110" s="87"/>
      <c r="EM110" s="87"/>
      <c r="EN110" s="87"/>
      <c r="EO110" s="87"/>
      <c r="EP110" s="87"/>
      <c r="EQ110" s="87"/>
      <c r="ER110" s="87"/>
      <c r="ES110" s="87"/>
      <c r="ET110" s="87"/>
      <c r="EU110" s="87"/>
      <c r="EV110" s="87"/>
      <c r="EW110" s="87"/>
      <c r="EX110" s="87"/>
      <c r="EY110" s="87"/>
      <c r="EZ110" s="87"/>
      <c r="FA110" s="87"/>
      <c r="FB110" s="87"/>
      <c r="FC110" s="87"/>
      <c r="FD110" s="87"/>
      <c r="FE110" s="87"/>
      <c r="FF110" s="87"/>
      <c r="FG110" s="87"/>
      <c r="FH110" s="87"/>
      <c r="FI110" s="87"/>
      <c r="FJ110" s="87"/>
      <c r="FK110" s="87"/>
      <c r="FL110" s="87"/>
      <c r="FM110" s="87"/>
      <c r="FN110" s="87"/>
      <c r="FO110" s="87"/>
      <c r="FP110" s="87"/>
      <c r="FQ110" s="87"/>
      <c r="FR110" s="87"/>
      <c r="FS110" s="87"/>
      <c r="FT110" s="87"/>
      <c r="FU110" s="87"/>
      <c r="FV110" s="87"/>
      <c r="FW110" s="87"/>
      <c r="FX110" s="87"/>
      <c r="FY110" s="87"/>
      <c r="FZ110" s="87"/>
      <c r="GA110" s="87"/>
      <c r="GB110" s="87"/>
      <c r="GC110" s="87"/>
      <c r="GD110" s="87"/>
      <c r="GE110" s="87"/>
      <c r="GF110" s="87"/>
      <c r="GG110" s="87"/>
      <c r="GH110" s="87"/>
      <c r="GI110" s="87"/>
      <c r="GJ110" s="87"/>
      <c r="GK110" s="87"/>
      <c r="GL110" s="87"/>
      <c r="GM110" s="87"/>
      <c r="GN110" s="87"/>
      <c r="GO110" s="87"/>
      <c r="GP110" s="87"/>
      <c r="GQ110" s="87"/>
      <c r="GR110" s="87"/>
      <c r="GS110" s="87"/>
      <c r="GT110" s="87"/>
      <c r="GU110" s="87"/>
      <c r="GV110" s="87"/>
      <c r="GW110" s="87"/>
      <c r="GX110" s="87"/>
      <c r="GY110" s="87"/>
      <c r="GZ110" s="87"/>
      <c r="HA110" s="87"/>
      <c r="HB110" s="87"/>
      <c r="HC110" s="87"/>
      <c r="HD110" s="87"/>
      <c r="HE110" s="87"/>
      <c r="HF110" s="87"/>
      <c r="HG110" s="87"/>
      <c r="HH110" s="87"/>
      <c r="HI110" s="87"/>
      <c r="HJ110" s="87"/>
      <c r="HK110" s="87"/>
      <c r="HL110" s="87"/>
      <c r="HM110" s="87"/>
      <c r="HN110" s="87"/>
      <c r="HO110" s="87"/>
      <c r="HP110" s="87"/>
      <c r="HQ110" s="87"/>
      <c r="HR110" s="87"/>
      <c r="HS110" s="87"/>
      <c r="HT110" s="87"/>
      <c r="HU110" s="87"/>
      <c r="HV110" s="87"/>
      <c r="HW110" s="87"/>
      <c r="HX110" s="87"/>
      <c r="HY110" s="87"/>
      <c r="HZ110" s="87"/>
      <c r="IA110" s="87"/>
      <c r="IB110" s="87"/>
      <c r="IC110" s="87"/>
      <c r="ID110" s="87"/>
      <c r="IE110" s="87"/>
      <c r="IF110" s="87"/>
      <c r="IG110" s="87"/>
      <c r="IH110" s="87"/>
      <c r="II110" s="87"/>
      <c r="IJ110" s="87"/>
      <c r="IK110" s="87"/>
      <c r="IL110" s="87"/>
      <c r="IM110" s="87"/>
      <c r="IN110" s="87"/>
      <c r="IO110" s="87"/>
      <c r="IP110" s="87"/>
      <c r="IQ110" s="87"/>
      <c r="IR110" s="87"/>
      <c r="IS110" s="87"/>
      <c r="IT110" s="87"/>
      <c r="IU110" s="87"/>
      <c r="IV110" s="87"/>
      <c r="IW110" s="87"/>
      <c r="IX110" s="87"/>
      <c r="IY110" s="87"/>
      <c r="IZ110" s="87"/>
      <c r="JA110" s="87"/>
      <c r="JB110" s="87"/>
      <c r="JC110" s="87"/>
      <c r="JD110" s="87"/>
      <c r="JE110" s="87"/>
      <c r="JF110" s="87"/>
      <c r="JG110" s="87"/>
      <c r="JH110" s="87"/>
      <c r="JI110" s="87"/>
      <c r="JJ110" s="87"/>
      <c r="JK110" s="87"/>
      <c r="JL110" s="87"/>
      <c r="JM110" s="87"/>
      <c r="JN110" s="87"/>
      <c r="JO110" s="87"/>
      <c r="JP110" s="87"/>
      <c r="JQ110" s="87"/>
      <c r="JR110" s="87"/>
      <c r="JS110" s="87"/>
      <c r="JT110" s="87"/>
      <c r="JU110" s="87"/>
      <c r="JV110" s="29"/>
      <c r="JW110" s="34"/>
      <c r="JX110" s="34"/>
      <c r="JY110" s="130"/>
      <c r="JZ110" s="87"/>
      <c r="KA110" s="86"/>
      <c r="KB110" s="87"/>
      <c r="KC110" s="86"/>
      <c r="KD110" s="87"/>
      <c r="KE110" s="87"/>
    </row>
    <row r="111" spans="1:291" ht="15" customHeight="1">
      <c r="A111" s="85" t="s">
        <v>27</v>
      </c>
      <c r="B111" s="30">
        <v>26000603</v>
      </c>
      <c r="C111" s="120">
        <v>96.87</v>
      </c>
      <c r="D111" s="120"/>
      <c r="E111" s="227"/>
      <c r="F111" s="121"/>
      <c r="G111" s="120"/>
      <c r="H111" s="120"/>
      <c r="I111" s="88"/>
      <c r="J111" s="120"/>
      <c r="K111" s="120"/>
      <c r="L111" s="87"/>
      <c r="M111" s="88"/>
      <c r="N111" s="87"/>
      <c r="O111" s="120"/>
      <c r="P111" s="88"/>
      <c r="Q111" s="121"/>
      <c r="R111" s="87"/>
      <c r="S111" s="121"/>
      <c r="T111" s="88"/>
      <c r="U111" s="120"/>
      <c r="V111" s="120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121"/>
      <c r="AH111" s="86"/>
      <c r="AI111" s="86"/>
      <c r="AJ111" s="86"/>
      <c r="AK111" s="86"/>
      <c r="AL111" s="120"/>
      <c r="AM111" s="120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  <c r="CO111" s="86"/>
      <c r="CP111" s="86"/>
      <c r="CQ111" s="86"/>
      <c r="CR111" s="86"/>
      <c r="CS111" s="86"/>
      <c r="CT111" s="86"/>
      <c r="CU111" s="86"/>
      <c r="CV111" s="86"/>
      <c r="CW111" s="86"/>
      <c r="CX111" s="86"/>
      <c r="CY111" s="86"/>
      <c r="CZ111" s="86"/>
      <c r="DA111" s="86"/>
      <c r="DB111" s="86"/>
      <c r="DC111" s="86"/>
      <c r="DD111" s="86"/>
      <c r="DE111" s="86"/>
      <c r="DF111" s="86"/>
      <c r="DG111" s="86"/>
      <c r="DH111" s="86"/>
      <c r="DI111" s="86"/>
      <c r="DJ111" s="86"/>
      <c r="DK111" s="86"/>
      <c r="DL111" s="86"/>
      <c r="DM111" s="86"/>
      <c r="DN111" s="86"/>
      <c r="DO111" s="86"/>
      <c r="DP111" s="86"/>
      <c r="DQ111" s="86"/>
      <c r="DR111" s="86"/>
      <c r="DS111" s="86"/>
      <c r="DT111" s="86"/>
      <c r="DU111" s="86"/>
      <c r="DV111" s="86"/>
      <c r="DW111" s="86"/>
      <c r="DX111" s="86"/>
      <c r="DY111" s="86"/>
      <c r="DZ111" s="86"/>
      <c r="EA111" s="86"/>
      <c r="EB111" s="86"/>
      <c r="EC111" s="86"/>
      <c r="ED111" s="86"/>
      <c r="EE111" s="86"/>
      <c r="EF111" s="86"/>
      <c r="EG111" s="86"/>
      <c r="EH111" s="86"/>
      <c r="EI111" s="86"/>
      <c r="EJ111" s="86"/>
      <c r="EK111" s="86"/>
      <c r="EL111" s="86"/>
      <c r="EM111" s="86"/>
      <c r="EN111" s="86"/>
      <c r="EO111" s="86"/>
      <c r="EP111" s="86"/>
      <c r="EQ111" s="86"/>
      <c r="ER111" s="86"/>
      <c r="ES111" s="86"/>
      <c r="ET111" s="86"/>
      <c r="EU111" s="86"/>
      <c r="EV111" s="86"/>
      <c r="EW111" s="86"/>
      <c r="EX111" s="86"/>
      <c r="EY111" s="86"/>
      <c r="EZ111" s="86"/>
      <c r="FA111" s="86"/>
      <c r="FB111" s="86"/>
      <c r="FC111" s="86"/>
      <c r="FD111" s="86"/>
      <c r="FE111" s="86"/>
      <c r="FF111" s="86"/>
      <c r="FG111" s="86"/>
      <c r="FH111" s="86"/>
      <c r="FI111" s="86"/>
      <c r="FJ111" s="86"/>
      <c r="FK111" s="86"/>
      <c r="FL111" s="86"/>
      <c r="FM111" s="86"/>
      <c r="FN111" s="86"/>
      <c r="FO111" s="86"/>
      <c r="FP111" s="86"/>
      <c r="FQ111" s="86"/>
      <c r="FR111" s="86"/>
      <c r="FS111" s="86"/>
      <c r="FT111" s="86"/>
      <c r="FU111" s="86"/>
      <c r="FV111" s="86"/>
      <c r="FW111" s="86"/>
      <c r="FX111" s="86"/>
      <c r="FY111" s="86"/>
      <c r="FZ111" s="86"/>
      <c r="GA111" s="86"/>
      <c r="GB111" s="86"/>
      <c r="GC111" s="86"/>
      <c r="GD111" s="86"/>
      <c r="GE111" s="86"/>
      <c r="GF111" s="86"/>
      <c r="GG111" s="86"/>
      <c r="GH111" s="86"/>
      <c r="GI111" s="86"/>
      <c r="GJ111" s="86"/>
      <c r="GK111" s="86"/>
      <c r="GL111" s="86"/>
      <c r="GM111" s="86"/>
      <c r="GN111" s="86"/>
      <c r="GO111" s="86"/>
      <c r="GP111" s="86"/>
      <c r="GQ111" s="86"/>
      <c r="GR111" s="86"/>
      <c r="GS111" s="86"/>
      <c r="GT111" s="86"/>
      <c r="GU111" s="86"/>
      <c r="GV111" s="86"/>
      <c r="GW111" s="86"/>
      <c r="GX111" s="86"/>
      <c r="GY111" s="86"/>
      <c r="GZ111" s="86"/>
      <c r="HA111" s="86"/>
      <c r="HB111" s="86"/>
      <c r="HC111" s="86"/>
      <c r="HD111" s="86"/>
      <c r="HE111" s="86"/>
      <c r="HF111" s="86"/>
      <c r="HG111" s="86"/>
      <c r="HH111" s="86"/>
      <c r="HI111" s="86"/>
      <c r="HJ111" s="86"/>
      <c r="HK111" s="86"/>
      <c r="HL111" s="86"/>
      <c r="HM111" s="86"/>
      <c r="HN111" s="86"/>
      <c r="HO111" s="86"/>
      <c r="HP111" s="86"/>
      <c r="HQ111" s="86"/>
      <c r="HR111" s="86"/>
      <c r="HS111" s="86"/>
      <c r="HT111" s="86"/>
      <c r="HU111" s="86"/>
      <c r="HV111" s="86"/>
      <c r="HW111" s="86"/>
      <c r="HX111" s="86"/>
      <c r="HY111" s="86"/>
      <c r="HZ111" s="86"/>
      <c r="IA111" s="86"/>
      <c r="IB111" s="86"/>
      <c r="IC111" s="86"/>
      <c r="ID111" s="86"/>
      <c r="IE111" s="86"/>
      <c r="IF111" s="86"/>
      <c r="IG111" s="86"/>
      <c r="IH111" s="86"/>
      <c r="II111" s="86"/>
      <c r="IJ111" s="86"/>
      <c r="IK111" s="86"/>
      <c r="IL111" s="86"/>
      <c r="IM111" s="86"/>
      <c r="IN111" s="86"/>
      <c r="IO111" s="86"/>
      <c r="IP111" s="86"/>
      <c r="IQ111" s="86"/>
      <c r="IR111" s="86"/>
      <c r="IS111" s="86"/>
      <c r="IT111" s="86"/>
      <c r="IU111" s="86"/>
      <c r="IV111" s="86"/>
      <c r="IW111" s="86"/>
      <c r="IX111" s="86"/>
      <c r="IY111" s="86"/>
      <c r="IZ111" s="86"/>
      <c r="JA111" s="86"/>
      <c r="JB111" s="86"/>
      <c r="JC111" s="86"/>
      <c r="JD111" s="86"/>
      <c r="JE111" s="86"/>
      <c r="JF111" s="86"/>
      <c r="JG111" s="86"/>
      <c r="JH111" s="86"/>
      <c r="JI111" s="86"/>
      <c r="JJ111" s="86"/>
      <c r="JK111" s="86"/>
      <c r="JL111" s="86"/>
      <c r="JM111" s="86"/>
      <c r="JN111" s="86"/>
      <c r="JO111" s="86"/>
      <c r="JP111" s="86"/>
      <c r="JQ111" s="86"/>
      <c r="JR111" s="86"/>
      <c r="JS111" s="86"/>
      <c r="JT111" s="86"/>
      <c r="JU111" s="86"/>
      <c r="JV111" s="29"/>
      <c r="JW111" s="29"/>
      <c r="JX111" s="34"/>
      <c r="JY111" s="29"/>
      <c r="JZ111" s="29"/>
      <c r="KA111" s="35"/>
      <c r="KB111" s="87"/>
      <c r="KC111" s="87"/>
      <c r="KD111" s="87"/>
      <c r="KE111" s="87"/>
    </row>
    <row r="112" spans="1:291" ht="15" customHeight="1">
      <c r="A112" s="85" t="s">
        <v>27</v>
      </c>
      <c r="B112" s="30">
        <v>26000543</v>
      </c>
      <c r="C112" s="120">
        <v>90.28</v>
      </c>
      <c r="D112" s="120"/>
      <c r="E112" s="227"/>
      <c r="F112" s="121"/>
      <c r="G112" s="120"/>
      <c r="H112" s="120"/>
      <c r="I112" s="88"/>
      <c r="J112" s="120"/>
      <c r="K112" s="120"/>
      <c r="L112" s="87"/>
      <c r="M112" s="88"/>
      <c r="N112" s="87"/>
      <c r="O112" s="120"/>
      <c r="P112" s="88"/>
      <c r="Q112" s="121"/>
      <c r="R112" s="87"/>
      <c r="S112" s="121"/>
      <c r="T112" s="88"/>
      <c r="U112" s="120"/>
      <c r="V112" s="120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121"/>
      <c r="AH112" s="86"/>
      <c r="AI112" s="86"/>
      <c r="AJ112" s="86"/>
      <c r="AK112" s="86"/>
      <c r="AL112" s="120"/>
      <c r="AM112" s="120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6"/>
      <c r="BA112" s="86"/>
      <c r="BB112" s="86"/>
      <c r="BC112" s="86"/>
      <c r="BD112" s="86"/>
      <c r="BE112" s="86"/>
      <c r="BF112" s="86"/>
      <c r="BG112" s="86"/>
      <c r="BH112" s="86"/>
      <c r="BI112" s="86"/>
      <c r="BJ112" s="86"/>
      <c r="BK112" s="86"/>
      <c r="BL112" s="86"/>
      <c r="BM112" s="86"/>
      <c r="BN112" s="86"/>
      <c r="BO112" s="86"/>
      <c r="BP112" s="86"/>
      <c r="BQ112" s="86"/>
      <c r="BR112" s="86"/>
      <c r="BS112" s="86"/>
      <c r="BT112" s="86"/>
      <c r="BU112" s="86"/>
      <c r="BV112" s="86"/>
      <c r="BW112" s="86"/>
      <c r="BX112" s="86"/>
      <c r="BY112" s="86"/>
      <c r="BZ112" s="86"/>
      <c r="CA112" s="86"/>
      <c r="CB112" s="86"/>
      <c r="CC112" s="86"/>
      <c r="CD112" s="86"/>
      <c r="CE112" s="86"/>
      <c r="CF112" s="86"/>
      <c r="CG112" s="86"/>
      <c r="CH112" s="86"/>
      <c r="CI112" s="86"/>
      <c r="CJ112" s="86"/>
      <c r="CK112" s="86"/>
      <c r="CL112" s="86"/>
      <c r="CM112" s="86"/>
      <c r="CN112" s="86"/>
      <c r="CO112" s="86"/>
      <c r="CP112" s="86"/>
      <c r="CQ112" s="86"/>
      <c r="CR112" s="86"/>
      <c r="CS112" s="86"/>
      <c r="CT112" s="86"/>
      <c r="CU112" s="86"/>
      <c r="CV112" s="86"/>
      <c r="CW112" s="86"/>
      <c r="CX112" s="86"/>
      <c r="CY112" s="86"/>
      <c r="CZ112" s="86"/>
      <c r="DA112" s="86"/>
      <c r="DB112" s="86"/>
      <c r="DC112" s="86"/>
      <c r="DD112" s="86"/>
      <c r="DE112" s="86"/>
      <c r="DF112" s="86"/>
      <c r="DG112" s="86"/>
      <c r="DH112" s="86"/>
      <c r="DI112" s="86"/>
      <c r="DJ112" s="86"/>
      <c r="DK112" s="86"/>
      <c r="DL112" s="86"/>
      <c r="DM112" s="86"/>
      <c r="DN112" s="86"/>
      <c r="DO112" s="86"/>
      <c r="DP112" s="86"/>
      <c r="DQ112" s="86"/>
      <c r="DR112" s="86"/>
      <c r="DS112" s="86"/>
      <c r="DT112" s="86"/>
      <c r="DU112" s="86"/>
      <c r="DV112" s="86"/>
      <c r="DW112" s="86"/>
      <c r="DX112" s="86"/>
      <c r="DY112" s="86"/>
      <c r="DZ112" s="86"/>
      <c r="EA112" s="86"/>
      <c r="EB112" s="86"/>
      <c r="EC112" s="86"/>
      <c r="ED112" s="86"/>
      <c r="EE112" s="86"/>
      <c r="EF112" s="86"/>
      <c r="EG112" s="86"/>
      <c r="EH112" s="86"/>
      <c r="EI112" s="86"/>
      <c r="EJ112" s="86"/>
      <c r="EK112" s="86"/>
      <c r="EL112" s="86"/>
      <c r="EM112" s="86"/>
      <c r="EN112" s="86"/>
      <c r="EO112" s="86"/>
      <c r="EP112" s="86"/>
      <c r="EQ112" s="86"/>
      <c r="ER112" s="86"/>
      <c r="ES112" s="86"/>
      <c r="ET112" s="86"/>
      <c r="EU112" s="86"/>
      <c r="EV112" s="86"/>
      <c r="EW112" s="86"/>
      <c r="EX112" s="86"/>
      <c r="EY112" s="86"/>
      <c r="EZ112" s="86"/>
      <c r="FA112" s="86"/>
      <c r="FB112" s="86"/>
      <c r="FC112" s="86"/>
      <c r="FD112" s="86"/>
      <c r="FE112" s="86"/>
      <c r="FF112" s="86"/>
      <c r="FG112" s="86"/>
      <c r="FH112" s="86"/>
      <c r="FI112" s="86"/>
      <c r="FJ112" s="86"/>
      <c r="FK112" s="86"/>
      <c r="FL112" s="86"/>
      <c r="FM112" s="86"/>
      <c r="FN112" s="86"/>
      <c r="FO112" s="86"/>
      <c r="FP112" s="86"/>
      <c r="FQ112" s="86"/>
      <c r="FR112" s="86"/>
      <c r="FS112" s="86"/>
      <c r="FT112" s="86"/>
      <c r="FU112" s="86"/>
      <c r="FV112" s="86"/>
      <c r="FW112" s="86"/>
      <c r="FX112" s="86"/>
      <c r="FY112" s="86"/>
      <c r="FZ112" s="86"/>
      <c r="GA112" s="86"/>
      <c r="GB112" s="86"/>
      <c r="GC112" s="86"/>
      <c r="GD112" s="86"/>
      <c r="GE112" s="86"/>
      <c r="GF112" s="86"/>
      <c r="GG112" s="86"/>
      <c r="GH112" s="86"/>
      <c r="GI112" s="86"/>
      <c r="GJ112" s="86"/>
      <c r="GK112" s="86"/>
      <c r="GL112" s="86"/>
      <c r="GM112" s="86"/>
      <c r="GN112" s="86"/>
      <c r="GO112" s="86"/>
      <c r="GP112" s="86"/>
      <c r="GQ112" s="86"/>
      <c r="GR112" s="86"/>
      <c r="GS112" s="86"/>
      <c r="GT112" s="86"/>
      <c r="GU112" s="86"/>
      <c r="GV112" s="86"/>
      <c r="GW112" s="86"/>
      <c r="GX112" s="86"/>
      <c r="GY112" s="86"/>
      <c r="GZ112" s="86"/>
      <c r="HA112" s="86"/>
      <c r="HB112" s="86"/>
      <c r="HC112" s="86"/>
      <c r="HD112" s="86"/>
      <c r="HE112" s="86"/>
      <c r="HF112" s="86"/>
      <c r="HG112" s="86"/>
      <c r="HH112" s="86"/>
      <c r="HI112" s="86"/>
      <c r="HJ112" s="86"/>
      <c r="HK112" s="86"/>
      <c r="HL112" s="86"/>
      <c r="HM112" s="86"/>
      <c r="HN112" s="86"/>
      <c r="HO112" s="86"/>
      <c r="HP112" s="86"/>
      <c r="HQ112" s="86"/>
      <c r="HR112" s="86"/>
      <c r="HS112" s="86"/>
      <c r="HT112" s="86"/>
      <c r="HU112" s="86"/>
      <c r="HV112" s="86"/>
      <c r="HW112" s="86"/>
      <c r="HX112" s="86"/>
      <c r="HY112" s="86"/>
      <c r="HZ112" s="86"/>
      <c r="IA112" s="86"/>
      <c r="IB112" s="86"/>
      <c r="IC112" s="86"/>
      <c r="ID112" s="86"/>
      <c r="IE112" s="86"/>
      <c r="IF112" s="86"/>
      <c r="IG112" s="86"/>
      <c r="IH112" s="86"/>
      <c r="II112" s="86"/>
      <c r="IJ112" s="86"/>
      <c r="IK112" s="86"/>
      <c r="IL112" s="86"/>
      <c r="IM112" s="86"/>
      <c r="IN112" s="86"/>
      <c r="IO112" s="86"/>
      <c r="IP112" s="86"/>
      <c r="IQ112" s="86"/>
      <c r="IR112" s="86"/>
      <c r="IS112" s="86"/>
      <c r="IT112" s="86"/>
      <c r="IU112" s="86"/>
      <c r="IV112" s="86"/>
      <c r="IW112" s="86"/>
      <c r="IX112" s="86"/>
      <c r="IY112" s="86"/>
      <c r="IZ112" s="86"/>
      <c r="JA112" s="86"/>
      <c r="JB112" s="86"/>
      <c r="JC112" s="86"/>
      <c r="JD112" s="86"/>
      <c r="JE112" s="86"/>
      <c r="JF112" s="86"/>
      <c r="JG112" s="86"/>
      <c r="JH112" s="86"/>
      <c r="JI112" s="86"/>
      <c r="JJ112" s="86"/>
      <c r="JK112" s="86"/>
      <c r="JL112" s="86"/>
      <c r="JM112" s="86"/>
      <c r="JN112" s="86"/>
      <c r="JO112" s="86"/>
      <c r="JP112" s="86"/>
      <c r="JQ112" s="86"/>
      <c r="JR112" s="86"/>
      <c r="JS112" s="86"/>
      <c r="JT112" s="86"/>
      <c r="JU112" s="86"/>
      <c r="JV112" s="29"/>
      <c r="JW112" s="29"/>
      <c r="JX112" s="34"/>
      <c r="JY112" s="29"/>
      <c r="JZ112" s="29"/>
      <c r="KA112" s="35"/>
      <c r="KB112" s="87"/>
      <c r="KC112" s="87"/>
      <c r="KD112" s="87"/>
      <c r="KE112" s="87"/>
    </row>
    <row r="113" spans="1:291" ht="15" customHeight="1">
      <c r="A113" s="85" t="s">
        <v>27</v>
      </c>
      <c r="B113" s="30">
        <v>26000543</v>
      </c>
      <c r="C113" s="120">
        <v>90.35</v>
      </c>
      <c r="D113" s="120"/>
      <c r="E113" s="227">
        <v>69.790000000000006</v>
      </c>
      <c r="F113" s="121">
        <v>10.95</v>
      </c>
      <c r="G113" s="120">
        <v>13.29</v>
      </c>
      <c r="H113" s="120"/>
      <c r="I113" s="88"/>
      <c r="J113" s="120">
        <v>0.54</v>
      </c>
      <c r="K113" s="120"/>
      <c r="L113" s="120"/>
      <c r="M113" s="120"/>
      <c r="N113" s="120"/>
      <c r="O113" s="120"/>
      <c r="P113" s="88"/>
      <c r="Q113" s="127"/>
      <c r="R113" s="127"/>
      <c r="S113" s="121"/>
      <c r="T113" s="88"/>
      <c r="U113" s="87" t="s">
        <v>289</v>
      </c>
      <c r="V113" s="87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121"/>
      <c r="AH113" s="86"/>
      <c r="AI113" s="86"/>
      <c r="AJ113" s="86"/>
      <c r="AK113" s="86"/>
      <c r="AL113" s="120"/>
      <c r="AM113" s="120"/>
      <c r="AN113" s="86"/>
      <c r="AO113" s="86"/>
      <c r="AP113" s="86"/>
      <c r="AQ113" s="86"/>
      <c r="AR113" s="87"/>
      <c r="AS113" s="87"/>
      <c r="AT113" s="120"/>
      <c r="AU113" s="120"/>
      <c r="AV113" s="120"/>
      <c r="AW113" s="120"/>
      <c r="AX113" s="87"/>
      <c r="AY113" s="120"/>
      <c r="AZ113" s="120"/>
      <c r="BA113" s="87"/>
      <c r="BB113" s="87"/>
      <c r="BC113" s="87"/>
      <c r="BD113" s="87"/>
      <c r="BE113" s="87"/>
      <c r="BF113" s="120"/>
      <c r="BG113" s="87"/>
      <c r="BH113" s="87" t="s">
        <v>259</v>
      </c>
      <c r="BI113" s="87" t="s">
        <v>259</v>
      </c>
      <c r="BJ113" s="120">
        <v>0.83</v>
      </c>
      <c r="BK113" s="120">
        <v>0.54</v>
      </c>
      <c r="BL113" s="120">
        <v>0.93</v>
      </c>
      <c r="BM113" s="120">
        <v>2.2400000000000002</v>
      </c>
      <c r="BN113" s="87" t="s">
        <v>259</v>
      </c>
      <c r="BO113" s="120">
        <v>5.5</v>
      </c>
      <c r="BP113" s="120">
        <v>0.73</v>
      </c>
      <c r="BQ113" s="87" t="s">
        <v>259</v>
      </c>
      <c r="BR113" s="87" t="s">
        <v>259</v>
      </c>
      <c r="BS113" s="87" t="s">
        <v>259</v>
      </c>
      <c r="BT113" s="87" t="s">
        <v>259</v>
      </c>
      <c r="BU113" s="87" t="s">
        <v>259</v>
      </c>
      <c r="BV113" s="120">
        <v>3.33</v>
      </c>
      <c r="BW113" s="87" t="s">
        <v>259</v>
      </c>
      <c r="BX113" s="120">
        <v>0.56999999999999995</v>
      </c>
      <c r="BY113" s="87" t="s">
        <v>259</v>
      </c>
      <c r="BZ113" s="87" t="s">
        <v>259</v>
      </c>
      <c r="CA113" s="120">
        <v>6.46</v>
      </c>
      <c r="CB113" s="87" t="s">
        <v>317</v>
      </c>
      <c r="CC113" s="87" t="s">
        <v>317</v>
      </c>
      <c r="CD113" s="87" t="s">
        <v>317</v>
      </c>
      <c r="CE113" s="87" t="s">
        <v>318</v>
      </c>
      <c r="CF113" s="87" t="s">
        <v>319</v>
      </c>
      <c r="CG113" s="87" t="s">
        <v>319</v>
      </c>
      <c r="CH113" s="87" t="s">
        <v>317</v>
      </c>
      <c r="CI113" s="87" t="s">
        <v>319</v>
      </c>
      <c r="CJ113" s="87" t="s">
        <v>319</v>
      </c>
      <c r="CK113" s="87" t="s">
        <v>317</v>
      </c>
      <c r="CL113" s="87" t="s">
        <v>319</v>
      </c>
      <c r="CM113" s="87" t="s">
        <v>319</v>
      </c>
      <c r="CN113" s="87" t="s">
        <v>319</v>
      </c>
      <c r="CO113" s="87" t="s">
        <v>319</v>
      </c>
      <c r="CP113" s="87" t="s">
        <v>316</v>
      </c>
      <c r="CQ113" s="87" t="s">
        <v>319</v>
      </c>
      <c r="CR113" s="87" t="s">
        <v>316</v>
      </c>
      <c r="CS113" s="87" t="s">
        <v>319</v>
      </c>
      <c r="CT113" s="87" t="s">
        <v>319</v>
      </c>
      <c r="CU113" s="87" t="s">
        <v>319</v>
      </c>
      <c r="CV113" s="87" t="s">
        <v>319</v>
      </c>
      <c r="CW113" s="87" t="s">
        <v>319</v>
      </c>
      <c r="CX113" s="87" t="s">
        <v>316</v>
      </c>
      <c r="CY113" s="87" t="s">
        <v>319</v>
      </c>
      <c r="CZ113" s="87" t="s">
        <v>319</v>
      </c>
      <c r="DA113" s="87"/>
      <c r="DB113" s="87"/>
      <c r="DC113" s="87"/>
      <c r="DD113" s="87"/>
      <c r="DE113" s="87"/>
      <c r="DF113" s="87"/>
      <c r="DG113" s="87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  <c r="EZ113" s="87"/>
      <c r="FA113" s="87"/>
      <c r="FB113" s="87"/>
      <c r="FC113" s="87"/>
      <c r="FD113" s="87"/>
      <c r="FE113" s="87"/>
      <c r="FF113" s="87"/>
      <c r="FG113" s="87"/>
      <c r="FH113" s="87"/>
      <c r="FI113" s="87"/>
      <c r="FJ113" s="87"/>
      <c r="FK113" s="87"/>
      <c r="FL113" s="87"/>
      <c r="FM113" s="87"/>
      <c r="FN113" s="87"/>
      <c r="FO113" s="87"/>
      <c r="FP113" s="87"/>
      <c r="FQ113" s="87"/>
      <c r="FR113" s="87"/>
      <c r="FS113" s="87"/>
      <c r="FT113" s="87"/>
      <c r="FU113" s="87"/>
      <c r="FV113" s="87"/>
      <c r="FW113" s="87"/>
      <c r="FX113" s="87"/>
      <c r="FY113" s="87"/>
      <c r="FZ113" s="87"/>
      <c r="GA113" s="87"/>
      <c r="GB113" s="87"/>
      <c r="GC113" s="87"/>
      <c r="GD113" s="87"/>
      <c r="GE113" s="87"/>
      <c r="GF113" s="87"/>
      <c r="GG113" s="87"/>
      <c r="GH113" s="87"/>
      <c r="GI113" s="87"/>
      <c r="GJ113" s="87"/>
      <c r="GK113" s="87"/>
      <c r="GL113" s="87"/>
      <c r="GM113" s="87"/>
      <c r="GN113" s="87"/>
      <c r="GO113" s="87"/>
      <c r="GP113" s="87"/>
      <c r="GQ113" s="87"/>
      <c r="GR113" s="87"/>
      <c r="GS113" s="87"/>
      <c r="GT113" s="87"/>
      <c r="GU113" s="87"/>
      <c r="GV113" s="87"/>
      <c r="GW113" s="87"/>
      <c r="GX113" s="87"/>
      <c r="GY113" s="87"/>
      <c r="GZ113" s="87"/>
      <c r="HA113" s="87"/>
      <c r="HB113" s="87"/>
      <c r="HC113" s="87"/>
      <c r="HD113" s="87"/>
      <c r="HE113" s="87"/>
      <c r="HF113" s="87"/>
      <c r="HG113" s="87"/>
      <c r="HH113" s="87"/>
      <c r="HI113" s="87"/>
      <c r="HJ113" s="87"/>
      <c r="HK113" s="87"/>
      <c r="HL113" s="87"/>
      <c r="HM113" s="87"/>
      <c r="HN113" s="87"/>
      <c r="HO113" s="87"/>
      <c r="HP113" s="87"/>
      <c r="HQ113" s="87"/>
      <c r="HR113" s="87"/>
      <c r="HS113" s="87"/>
      <c r="HT113" s="87"/>
      <c r="HU113" s="87"/>
      <c r="HV113" s="87"/>
      <c r="HW113" s="87"/>
      <c r="HX113" s="87"/>
      <c r="HY113" s="87"/>
      <c r="HZ113" s="87"/>
      <c r="IA113" s="87"/>
      <c r="IB113" s="87"/>
      <c r="IC113" s="87"/>
      <c r="ID113" s="87"/>
      <c r="IE113" s="87"/>
      <c r="IF113" s="87"/>
      <c r="IG113" s="87"/>
      <c r="IH113" s="87"/>
      <c r="II113" s="87"/>
      <c r="IJ113" s="87"/>
      <c r="IK113" s="87"/>
      <c r="IL113" s="87"/>
      <c r="IM113" s="87"/>
      <c r="IN113" s="87"/>
      <c r="IO113" s="87"/>
      <c r="IP113" s="87"/>
      <c r="IQ113" s="87"/>
      <c r="IR113" s="87"/>
      <c r="IS113" s="87"/>
      <c r="IT113" s="87"/>
      <c r="IU113" s="87"/>
      <c r="IV113" s="87"/>
      <c r="IW113" s="87"/>
      <c r="IX113" s="87"/>
      <c r="IY113" s="87"/>
      <c r="IZ113" s="87"/>
      <c r="JA113" s="87"/>
      <c r="JB113" s="87"/>
      <c r="JC113" s="87"/>
      <c r="JD113" s="87"/>
      <c r="JE113" s="87"/>
      <c r="JF113" s="87"/>
      <c r="JG113" s="87"/>
      <c r="JH113" s="87"/>
      <c r="JI113" s="87"/>
      <c r="JJ113" s="87"/>
      <c r="JK113" s="87"/>
      <c r="JL113" s="87"/>
      <c r="JM113" s="87"/>
      <c r="JN113" s="87"/>
      <c r="JO113" s="87"/>
      <c r="JP113" s="87"/>
      <c r="JQ113" s="87"/>
      <c r="JR113" s="87"/>
      <c r="JS113" s="87"/>
      <c r="JT113" s="87"/>
      <c r="JU113" s="87"/>
      <c r="JV113" s="29"/>
      <c r="JW113" s="29" t="s">
        <v>245</v>
      </c>
      <c r="JX113" s="29"/>
      <c r="JY113" s="29"/>
      <c r="JZ113" s="29"/>
      <c r="KA113" s="35"/>
      <c r="KB113" s="87"/>
      <c r="KC113" s="87"/>
      <c r="KD113" s="87"/>
      <c r="KE113" s="87"/>
    </row>
    <row r="114" spans="1:291" ht="15" customHeight="1">
      <c r="A114" s="234" t="s">
        <v>27</v>
      </c>
      <c r="B114" s="30">
        <v>26000275</v>
      </c>
      <c r="C114" s="120">
        <v>93.15</v>
      </c>
      <c r="D114" s="120"/>
      <c r="E114" s="247">
        <v>62.52</v>
      </c>
      <c r="F114" s="248">
        <v>15.82</v>
      </c>
      <c r="G114" s="120">
        <v>14.58</v>
      </c>
      <c r="H114" s="120"/>
      <c r="I114" s="88"/>
      <c r="J114" s="120" t="s">
        <v>300</v>
      </c>
      <c r="K114" s="120"/>
      <c r="L114" s="120"/>
      <c r="M114" s="127"/>
      <c r="N114" s="127"/>
      <c r="O114" s="196"/>
      <c r="P114" s="235"/>
      <c r="Q114" s="121"/>
      <c r="R114" s="87"/>
      <c r="S114" s="121"/>
      <c r="T114" s="88"/>
      <c r="U114" s="87" t="s">
        <v>289</v>
      </c>
      <c r="V114" s="87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121"/>
      <c r="AH114" s="86"/>
      <c r="AI114" s="86"/>
      <c r="AJ114" s="86"/>
      <c r="AK114" s="86"/>
      <c r="AL114" s="120"/>
      <c r="AM114" s="120"/>
      <c r="AN114" s="86"/>
      <c r="AO114" s="86"/>
      <c r="AP114" s="86"/>
      <c r="AQ114" s="86"/>
      <c r="AR114" s="87"/>
      <c r="AS114" s="87"/>
      <c r="AT114" s="120"/>
      <c r="AU114" s="120"/>
      <c r="AV114" s="120"/>
      <c r="AW114" s="120"/>
      <c r="AX114" s="87"/>
      <c r="AY114" s="120"/>
      <c r="AZ114" s="120"/>
      <c r="BA114" s="87"/>
      <c r="BB114" s="87"/>
      <c r="BC114" s="87"/>
      <c r="BD114" s="87"/>
      <c r="BE114" s="87"/>
      <c r="BF114" s="120"/>
      <c r="BG114" s="87"/>
      <c r="BH114" s="87" t="s">
        <v>259</v>
      </c>
      <c r="BI114" s="87" t="s">
        <v>259</v>
      </c>
      <c r="BJ114" s="120">
        <v>0.88</v>
      </c>
      <c r="BK114" s="120">
        <v>0.69</v>
      </c>
      <c r="BL114" s="120">
        <v>1.31</v>
      </c>
      <c r="BM114" s="120">
        <v>2.02</v>
      </c>
      <c r="BN114" s="87" t="s">
        <v>259</v>
      </c>
      <c r="BO114" s="120">
        <v>5.71</v>
      </c>
      <c r="BP114" s="120">
        <v>1.31</v>
      </c>
      <c r="BQ114" s="87" t="s">
        <v>259</v>
      </c>
      <c r="BR114" s="87" t="s">
        <v>259</v>
      </c>
      <c r="BS114" s="87" t="s">
        <v>259</v>
      </c>
      <c r="BT114" s="87" t="s">
        <v>259</v>
      </c>
      <c r="BU114" s="87" t="s">
        <v>259</v>
      </c>
      <c r="BV114" s="120">
        <v>3.92</v>
      </c>
      <c r="BW114" s="87" t="s">
        <v>259</v>
      </c>
      <c r="BX114" s="120">
        <v>0.69</v>
      </c>
      <c r="BY114" s="87" t="s">
        <v>259</v>
      </c>
      <c r="BZ114" s="87" t="s">
        <v>259</v>
      </c>
      <c r="CA114" s="120">
        <v>7.25</v>
      </c>
      <c r="CB114" s="87" t="s">
        <v>317</v>
      </c>
      <c r="CC114" s="87" t="s">
        <v>317</v>
      </c>
      <c r="CD114" s="87" t="s">
        <v>317</v>
      </c>
      <c r="CE114" s="87" t="s">
        <v>318</v>
      </c>
      <c r="CF114" s="87" t="s">
        <v>319</v>
      </c>
      <c r="CG114" s="87" t="s">
        <v>319</v>
      </c>
      <c r="CH114" s="87" t="s">
        <v>317</v>
      </c>
      <c r="CI114" s="87" t="s">
        <v>319</v>
      </c>
      <c r="CJ114" s="87" t="s">
        <v>319</v>
      </c>
      <c r="CK114" s="87" t="s">
        <v>317</v>
      </c>
      <c r="CL114" s="87" t="s">
        <v>319</v>
      </c>
      <c r="CM114" s="87" t="s">
        <v>319</v>
      </c>
      <c r="CN114" s="87" t="s">
        <v>319</v>
      </c>
      <c r="CO114" s="87" t="s">
        <v>319</v>
      </c>
      <c r="CP114" s="87" t="s">
        <v>316</v>
      </c>
      <c r="CQ114" s="87" t="s">
        <v>319</v>
      </c>
      <c r="CR114" s="87" t="s">
        <v>316</v>
      </c>
      <c r="CS114" s="87" t="s">
        <v>319</v>
      </c>
      <c r="CT114" s="87" t="s">
        <v>319</v>
      </c>
      <c r="CU114" s="87" t="s">
        <v>319</v>
      </c>
      <c r="CV114" s="87" t="s">
        <v>319</v>
      </c>
      <c r="CW114" s="87" t="s">
        <v>319</v>
      </c>
      <c r="CX114" s="87" t="s">
        <v>316</v>
      </c>
      <c r="CY114" s="87" t="s">
        <v>319</v>
      </c>
      <c r="CZ114" s="87" t="s">
        <v>319</v>
      </c>
      <c r="DA114" s="87"/>
      <c r="DB114" s="87"/>
      <c r="DC114" s="87"/>
      <c r="DD114" s="87"/>
      <c r="DE114" s="196"/>
      <c r="DF114" s="87"/>
      <c r="DG114" s="87"/>
      <c r="DH114" s="232"/>
      <c r="DI114" s="87"/>
      <c r="DJ114" s="232"/>
      <c r="DK114" s="87"/>
      <c r="DL114" s="87"/>
      <c r="DM114" s="87"/>
      <c r="DN114" s="87"/>
      <c r="DO114" s="87"/>
      <c r="DP114" s="87"/>
      <c r="DQ114" s="87"/>
      <c r="DR114" s="228"/>
      <c r="DS114" s="87"/>
      <c r="DT114" s="87"/>
      <c r="DU114" s="87"/>
      <c r="DV114" s="87"/>
      <c r="DW114" s="87"/>
      <c r="DX114" s="87"/>
      <c r="DY114" s="87"/>
      <c r="DZ114" s="87"/>
      <c r="EA114" s="87"/>
      <c r="EB114" s="87"/>
      <c r="EC114" s="87"/>
      <c r="ED114" s="87"/>
      <c r="EE114" s="87"/>
      <c r="EF114" s="87"/>
      <c r="EG114" s="87"/>
      <c r="EH114" s="87"/>
      <c r="EI114" s="87"/>
      <c r="EJ114" s="87"/>
      <c r="EK114" s="87"/>
      <c r="EL114" s="87"/>
      <c r="EM114" s="87"/>
      <c r="EN114" s="232"/>
      <c r="EO114" s="87"/>
      <c r="EP114" s="87"/>
      <c r="EQ114" s="87"/>
      <c r="ER114" s="87"/>
      <c r="ES114" s="87"/>
      <c r="ET114" s="87"/>
      <c r="EU114" s="87"/>
      <c r="EV114" s="87"/>
      <c r="EW114" s="87"/>
      <c r="EX114" s="87"/>
      <c r="EY114" s="87"/>
      <c r="EZ114" s="87"/>
      <c r="FA114" s="87"/>
      <c r="FB114" s="87"/>
      <c r="FC114" s="87"/>
      <c r="FD114" s="87"/>
      <c r="FE114" s="87"/>
      <c r="FF114" s="87"/>
      <c r="FG114" s="232"/>
      <c r="FH114" s="87"/>
      <c r="FI114" s="87"/>
      <c r="FJ114" s="87"/>
      <c r="FK114" s="232"/>
      <c r="FL114" s="87"/>
      <c r="FM114" s="87"/>
      <c r="FN114" s="87"/>
      <c r="FO114" s="228"/>
      <c r="FP114" s="87"/>
      <c r="FQ114" s="87"/>
      <c r="FR114" s="232"/>
      <c r="FS114" s="87"/>
      <c r="FT114" s="87"/>
      <c r="FU114" s="87"/>
      <c r="FV114" s="87"/>
      <c r="FW114" s="87"/>
      <c r="FX114" s="87"/>
      <c r="FY114" s="127"/>
      <c r="FZ114" s="87"/>
      <c r="GA114" s="87"/>
      <c r="GB114" s="228"/>
      <c r="GC114" s="235"/>
      <c r="GD114" s="87"/>
      <c r="GE114" s="87"/>
      <c r="GF114" s="87"/>
      <c r="GG114" s="196"/>
      <c r="GH114" s="87"/>
      <c r="GI114" s="87"/>
      <c r="GJ114" s="87"/>
      <c r="GK114" s="87"/>
      <c r="GL114" s="87"/>
      <c r="GM114" s="87"/>
      <c r="GN114" s="87"/>
      <c r="GO114" s="87"/>
      <c r="GP114" s="87"/>
      <c r="GQ114" s="87"/>
      <c r="GR114" s="87"/>
      <c r="GS114" s="87"/>
      <c r="GT114" s="196"/>
      <c r="GU114" s="196"/>
      <c r="GV114" s="87"/>
      <c r="GW114" s="87"/>
      <c r="GX114" s="87"/>
      <c r="GY114" s="87"/>
      <c r="GZ114" s="87"/>
      <c r="HA114" s="87"/>
      <c r="HB114" s="87"/>
      <c r="HC114" s="87"/>
      <c r="HD114" s="87"/>
      <c r="HE114" s="87"/>
      <c r="HF114" s="87"/>
      <c r="HG114" s="87"/>
      <c r="HH114" s="87"/>
      <c r="HI114" s="87"/>
      <c r="HJ114" s="87"/>
      <c r="HK114" s="87"/>
      <c r="HL114" s="87"/>
      <c r="HM114" s="87"/>
      <c r="HN114" s="87"/>
      <c r="HO114" s="87"/>
      <c r="HP114" s="87"/>
      <c r="HQ114" s="130"/>
      <c r="HR114" s="87"/>
      <c r="HS114" s="87"/>
      <c r="HT114" s="87"/>
      <c r="HU114" s="87"/>
      <c r="HV114" s="87"/>
      <c r="HW114" s="87"/>
      <c r="HX114" s="87"/>
      <c r="HY114" s="87"/>
      <c r="HZ114" s="87"/>
      <c r="IA114" s="87"/>
      <c r="IB114" s="87"/>
      <c r="IC114" s="87"/>
      <c r="ID114" s="87"/>
      <c r="IE114" s="87"/>
      <c r="IF114" s="87"/>
      <c r="IG114" s="196"/>
      <c r="IH114" s="87"/>
      <c r="II114" s="87"/>
      <c r="IJ114" s="87"/>
      <c r="IK114" s="87"/>
      <c r="IL114" s="87"/>
      <c r="IM114" s="87"/>
      <c r="IN114" s="87"/>
      <c r="IO114" s="87"/>
      <c r="IP114" s="87"/>
      <c r="IQ114" s="232"/>
      <c r="IR114" s="87"/>
      <c r="IS114" s="87"/>
      <c r="IT114" s="87"/>
      <c r="IU114" s="87"/>
      <c r="IV114" s="87"/>
      <c r="IW114" s="87"/>
      <c r="IX114" s="87"/>
      <c r="IY114" s="87"/>
      <c r="IZ114" s="87"/>
      <c r="JA114" s="87"/>
      <c r="JB114" s="87"/>
      <c r="JC114" s="87"/>
      <c r="JD114" s="87"/>
      <c r="JE114" s="87"/>
      <c r="JF114" s="87"/>
      <c r="JG114" s="233"/>
      <c r="JH114" s="87"/>
      <c r="JI114" s="196"/>
      <c r="JJ114" s="87"/>
      <c r="JK114" s="87"/>
      <c r="JL114" s="87"/>
      <c r="JM114" s="227"/>
      <c r="JN114" s="227"/>
      <c r="JO114" s="227"/>
      <c r="JP114" s="227"/>
      <c r="JQ114" s="227"/>
      <c r="JR114" s="227"/>
      <c r="JS114" s="227"/>
      <c r="JT114" s="227"/>
      <c r="JU114" s="227"/>
      <c r="JV114" s="29"/>
      <c r="JW114" s="34"/>
      <c r="JX114" s="34"/>
      <c r="JY114" s="36"/>
      <c r="JZ114" s="29"/>
      <c r="KA114" s="35"/>
      <c r="KB114" s="87"/>
      <c r="KC114" s="87"/>
      <c r="KD114" s="87"/>
      <c r="KE114" s="120"/>
    </row>
    <row r="115" spans="1:291" ht="15" customHeight="1">
      <c r="A115" s="85" t="s">
        <v>27</v>
      </c>
      <c r="B115" s="30">
        <v>26000201</v>
      </c>
      <c r="C115" s="120">
        <v>91.26</v>
      </c>
      <c r="D115" s="120"/>
      <c r="E115" s="227">
        <v>67.33</v>
      </c>
      <c r="F115" s="121">
        <v>9.9459999999999997</v>
      </c>
      <c r="G115" s="120">
        <v>14.9</v>
      </c>
      <c r="H115" s="120"/>
      <c r="I115" s="88"/>
      <c r="J115" s="120"/>
      <c r="K115" s="120"/>
      <c r="L115" s="120"/>
      <c r="M115" s="127"/>
      <c r="N115" s="127"/>
      <c r="O115" s="196"/>
      <c r="P115" s="235"/>
      <c r="Q115" s="121"/>
      <c r="R115" s="87"/>
      <c r="S115" s="121"/>
      <c r="T115" s="88"/>
      <c r="U115" s="120"/>
      <c r="V115" s="120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121"/>
      <c r="AH115" s="86"/>
      <c r="AI115" s="86"/>
      <c r="AJ115" s="86"/>
      <c r="AK115" s="86"/>
      <c r="AL115" s="120"/>
      <c r="AM115" s="120"/>
      <c r="AN115" s="86"/>
      <c r="AO115" s="86"/>
      <c r="AP115" s="120"/>
      <c r="AQ115" s="86"/>
      <c r="AR115" s="86"/>
      <c r="AS115" s="86"/>
      <c r="AT115" s="86"/>
      <c r="AU115" s="120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121">
        <v>4.2249999999999996</v>
      </c>
      <c r="BG115" s="121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232"/>
      <c r="CM115" s="86"/>
      <c r="CN115" s="86"/>
      <c r="CO115" s="228"/>
      <c r="CP115" s="86"/>
      <c r="CQ115" s="86"/>
      <c r="CR115" s="86"/>
      <c r="CS115" s="86"/>
      <c r="CT115" s="86"/>
      <c r="CU115" s="232"/>
      <c r="CV115" s="86"/>
      <c r="CW115" s="86"/>
      <c r="CX115" s="86"/>
      <c r="CY115" s="86"/>
      <c r="CZ115" s="86"/>
      <c r="DA115" s="86"/>
      <c r="DB115" s="86"/>
      <c r="DC115" s="86"/>
      <c r="DD115" s="86"/>
      <c r="DE115" s="196"/>
      <c r="DF115" s="86"/>
      <c r="DG115" s="86"/>
      <c r="DH115" s="232"/>
      <c r="DI115" s="86"/>
      <c r="DJ115" s="232"/>
      <c r="DK115" s="86"/>
      <c r="DL115" s="86"/>
      <c r="DM115" s="86"/>
      <c r="DN115" s="86"/>
      <c r="DO115" s="86"/>
      <c r="DP115" s="86"/>
      <c r="DQ115" s="86"/>
      <c r="DR115" s="228"/>
      <c r="DS115" s="86"/>
      <c r="DT115" s="86"/>
      <c r="DU115" s="86"/>
      <c r="DV115" s="86"/>
      <c r="DW115" s="86"/>
      <c r="DX115" s="86"/>
      <c r="DY115" s="86"/>
      <c r="DZ115" s="86"/>
      <c r="EA115" s="86"/>
      <c r="EB115" s="86"/>
      <c r="EC115" s="86"/>
      <c r="ED115" s="86"/>
      <c r="EE115" s="86"/>
      <c r="EF115" s="86"/>
      <c r="EG115" s="86"/>
      <c r="EH115" s="86"/>
      <c r="EI115" s="86"/>
      <c r="EJ115" s="86"/>
      <c r="EK115" s="86"/>
      <c r="EL115" s="86"/>
      <c r="EM115" s="86"/>
      <c r="EN115" s="232"/>
      <c r="EO115" s="86"/>
      <c r="EP115" s="86"/>
      <c r="EQ115" s="86"/>
      <c r="ER115" s="86"/>
      <c r="ES115" s="86"/>
      <c r="ET115" s="86"/>
      <c r="EU115" s="86"/>
      <c r="EV115" s="86"/>
      <c r="EW115" s="86"/>
      <c r="EX115" s="86"/>
      <c r="EY115" s="86"/>
      <c r="EZ115" s="86"/>
      <c r="FA115" s="86"/>
      <c r="FB115" s="86"/>
      <c r="FC115" s="86"/>
      <c r="FD115" s="86"/>
      <c r="FE115" s="86"/>
      <c r="FF115" s="86"/>
      <c r="FG115" s="232"/>
      <c r="FH115" s="86"/>
      <c r="FI115" s="86"/>
      <c r="FJ115" s="86"/>
      <c r="FK115" s="232"/>
      <c r="FL115" s="86"/>
      <c r="FM115" s="86"/>
      <c r="FN115" s="86"/>
      <c r="FO115" s="228"/>
      <c r="FP115" s="86"/>
      <c r="FQ115" s="86"/>
      <c r="FR115" s="232"/>
      <c r="FS115" s="86"/>
      <c r="FT115" s="86"/>
      <c r="FU115" s="86"/>
      <c r="FV115" s="86"/>
      <c r="FW115" s="86"/>
      <c r="FX115" s="86"/>
      <c r="FY115" s="127"/>
      <c r="FZ115" s="86"/>
      <c r="GA115" s="86"/>
      <c r="GB115" s="228"/>
      <c r="GC115" s="235"/>
      <c r="GD115" s="86"/>
      <c r="GE115" s="86"/>
      <c r="GF115" s="86"/>
      <c r="GG115" s="196"/>
      <c r="GH115" s="86"/>
      <c r="GI115" s="86"/>
      <c r="GJ115" s="86"/>
      <c r="GK115" s="86"/>
      <c r="GL115" s="86"/>
      <c r="GM115" s="86"/>
      <c r="GN115" s="86"/>
      <c r="GO115" s="86"/>
      <c r="GP115" s="86"/>
      <c r="GQ115" s="86"/>
      <c r="GR115" s="86"/>
      <c r="GS115" s="86"/>
      <c r="GT115" s="196"/>
      <c r="GU115" s="196"/>
      <c r="GV115" s="86"/>
      <c r="GW115" s="86"/>
      <c r="GX115" s="86"/>
      <c r="GY115" s="86"/>
      <c r="GZ115" s="86"/>
      <c r="HA115" s="86"/>
      <c r="HB115" s="86"/>
      <c r="HC115" s="86"/>
      <c r="HD115" s="86"/>
      <c r="HE115" s="86"/>
      <c r="HF115" s="86"/>
      <c r="HG115" s="86"/>
      <c r="HH115" s="86"/>
      <c r="HI115" s="86"/>
      <c r="HJ115" s="86"/>
      <c r="HK115" s="86"/>
      <c r="HL115" s="86"/>
      <c r="HM115" s="86"/>
      <c r="HN115" s="86"/>
      <c r="HO115" s="86"/>
      <c r="HP115" s="86"/>
      <c r="HQ115" s="130"/>
      <c r="HR115" s="86"/>
      <c r="HS115" s="86"/>
      <c r="HT115" s="86"/>
      <c r="HU115" s="86"/>
      <c r="HV115" s="86"/>
      <c r="HW115" s="86"/>
      <c r="HX115" s="86"/>
      <c r="HY115" s="86"/>
      <c r="HZ115" s="86"/>
      <c r="IA115" s="86"/>
      <c r="IB115" s="86"/>
      <c r="IC115" s="86"/>
      <c r="ID115" s="86"/>
      <c r="IE115" s="86"/>
      <c r="IF115" s="86"/>
      <c r="IG115" s="196"/>
      <c r="IH115" s="86"/>
      <c r="II115" s="86"/>
      <c r="IJ115" s="86"/>
      <c r="IK115" s="86"/>
      <c r="IL115" s="86"/>
      <c r="IM115" s="86"/>
      <c r="IN115" s="86"/>
      <c r="IO115" s="86"/>
      <c r="IP115" s="86"/>
      <c r="IQ115" s="232"/>
      <c r="IR115" s="86"/>
      <c r="IS115" s="86"/>
      <c r="IT115" s="86"/>
      <c r="IU115" s="86"/>
      <c r="IV115" s="86"/>
      <c r="IW115" s="86"/>
      <c r="IX115" s="86"/>
      <c r="IY115" s="86"/>
      <c r="IZ115" s="86"/>
      <c r="JA115" s="86"/>
      <c r="JB115" s="86"/>
      <c r="JC115" s="86"/>
      <c r="JD115" s="86"/>
      <c r="JE115" s="86"/>
      <c r="JF115" s="86"/>
      <c r="JG115" s="233"/>
      <c r="JH115" s="86"/>
      <c r="JI115" s="196"/>
      <c r="JJ115" s="86"/>
      <c r="JK115" s="86"/>
      <c r="JL115" s="86"/>
      <c r="JM115" s="227"/>
      <c r="JN115" s="227"/>
      <c r="JO115" s="227"/>
      <c r="JP115" s="227"/>
      <c r="JQ115" s="227"/>
      <c r="JR115" s="227"/>
      <c r="JS115" s="227"/>
      <c r="JT115" s="227"/>
      <c r="JU115" s="227"/>
      <c r="JV115" s="29"/>
      <c r="JW115" s="29"/>
      <c r="JX115" s="34"/>
      <c r="JY115" s="36"/>
      <c r="JZ115" s="29"/>
      <c r="KA115" s="35"/>
      <c r="KB115" s="87"/>
      <c r="KC115" s="87"/>
      <c r="KD115" s="87"/>
      <c r="KE115" s="120"/>
    </row>
    <row r="116" spans="1:291" ht="15" customHeight="1">
      <c r="A116" s="234" t="s">
        <v>27</v>
      </c>
      <c r="B116" s="30">
        <v>26000215</v>
      </c>
      <c r="C116" s="120">
        <v>94.67</v>
      </c>
      <c r="D116" s="120"/>
      <c r="E116" s="247">
        <v>59.8</v>
      </c>
      <c r="F116" s="121">
        <v>9.31</v>
      </c>
      <c r="G116" s="244">
        <v>23.52</v>
      </c>
      <c r="H116" s="120"/>
      <c r="I116" s="86"/>
      <c r="J116" s="120" t="s">
        <v>300</v>
      </c>
      <c r="K116" s="120"/>
      <c r="L116" s="120"/>
      <c r="M116" s="127"/>
      <c r="N116" s="127"/>
      <c r="O116" s="196"/>
      <c r="P116" s="235"/>
      <c r="Q116" s="121"/>
      <c r="R116" s="87"/>
      <c r="S116" s="86"/>
      <c r="T116" s="86"/>
      <c r="U116" s="87" t="s">
        <v>289</v>
      </c>
      <c r="V116" s="87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121"/>
      <c r="AH116" s="86"/>
      <c r="AI116" s="86"/>
      <c r="AJ116" s="86"/>
      <c r="AK116" s="86"/>
      <c r="AL116" s="120"/>
      <c r="AM116" s="120"/>
      <c r="AN116" s="86"/>
      <c r="AO116" s="86"/>
      <c r="AP116" s="120"/>
      <c r="AQ116" s="86"/>
      <c r="AR116" s="86"/>
      <c r="AS116" s="86"/>
      <c r="AT116" s="86"/>
      <c r="AU116" s="120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121">
        <v>10.24</v>
      </c>
      <c r="BG116" s="120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232"/>
      <c r="CM116" s="86"/>
      <c r="CN116" s="86"/>
      <c r="CO116" s="228"/>
      <c r="CP116" s="86"/>
      <c r="CQ116" s="86"/>
      <c r="CR116" s="86"/>
      <c r="CS116" s="86"/>
      <c r="CT116" s="86"/>
      <c r="CU116" s="232"/>
      <c r="CV116" s="86"/>
      <c r="CW116" s="86"/>
      <c r="CX116" s="86"/>
      <c r="CY116" s="86"/>
      <c r="CZ116" s="86"/>
      <c r="DA116" s="86"/>
      <c r="DB116" s="86"/>
      <c r="DC116" s="86"/>
      <c r="DD116" s="86"/>
      <c r="DE116" s="196"/>
      <c r="DF116" s="86"/>
      <c r="DG116" s="86"/>
      <c r="DH116" s="232"/>
      <c r="DI116" s="86"/>
      <c r="DJ116" s="232"/>
      <c r="DK116" s="86"/>
      <c r="DL116" s="86"/>
      <c r="DM116" s="86"/>
      <c r="DN116" s="86"/>
      <c r="DO116" s="86"/>
      <c r="DP116" s="86"/>
      <c r="DQ116" s="86"/>
      <c r="DR116" s="228"/>
      <c r="DS116" s="86"/>
      <c r="DT116" s="86"/>
      <c r="DU116" s="86"/>
      <c r="DV116" s="86"/>
      <c r="DW116" s="86"/>
      <c r="DX116" s="86"/>
      <c r="DY116" s="86"/>
      <c r="DZ116" s="86"/>
      <c r="EA116" s="86"/>
      <c r="EB116" s="86"/>
      <c r="EC116" s="86"/>
      <c r="ED116" s="86"/>
      <c r="EE116" s="86"/>
      <c r="EF116" s="86"/>
      <c r="EG116" s="86"/>
      <c r="EH116" s="86"/>
      <c r="EI116" s="86"/>
      <c r="EJ116" s="86"/>
      <c r="EK116" s="86"/>
      <c r="EL116" s="86"/>
      <c r="EM116" s="86"/>
      <c r="EN116" s="232"/>
      <c r="EO116" s="86"/>
      <c r="EP116" s="86"/>
      <c r="EQ116" s="86"/>
      <c r="ER116" s="86"/>
      <c r="ES116" s="86"/>
      <c r="ET116" s="86"/>
      <c r="EU116" s="86"/>
      <c r="EV116" s="86"/>
      <c r="EW116" s="86"/>
      <c r="EX116" s="86"/>
      <c r="EY116" s="86"/>
      <c r="EZ116" s="86"/>
      <c r="FA116" s="86"/>
      <c r="FB116" s="86"/>
      <c r="FC116" s="86"/>
      <c r="FD116" s="86"/>
      <c r="FE116" s="86"/>
      <c r="FF116" s="86"/>
      <c r="FG116" s="232"/>
      <c r="FH116" s="86"/>
      <c r="FI116" s="86"/>
      <c r="FJ116" s="86"/>
      <c r="FK116" s="232"/>
      <c r="FL116" s="86"/>
      <c r="FM116" s="86"/>
      <c r="FN116" s="86"/>
      <c r="FO116" s="228"/>
      <c r="FP116" s="86"/>
      <c r="FQ116" s="86"/>
      <c r="FR116" s="232"/>
      <c r="FS116" s="86"/>
      <c r="FT116" s="86"/>
      <c r="FU116" s="86"/>
      <c r="FV116" s="86"/>
      <c r="FW116" s="86"/>
      <c r="FX116" s="86"/>
      <c r="FY116" s="127"/>
      <c r="FZ116" s="86"/>
      <c r="GA116" s="86"/>
      <c r="GB116" s="228"/>
      <c r="GC116" s="235"/>
      <c r="GD116" s="86"/>
      <c r="GE116" s="86"/>
      <c r="GF116" s="86"/>
      <c r="GG116" s="196"/>
      <c r="GH116" s="86"/>
      <c r="GI116" s="86"/>
      <c r="GJ116" s="86"/>
      <c r="GK116" s="86"/>
      <c r="GL116" s="86"/>
      <c r="GM116" s="86"/>
      <c r="GN116" s="86"/>
      <c r="GO116" s="86"/>
      <c r="GP116" s="86"/>
      <c r="GQ116" s="86"/>
      <c r="GR116" s="86"/>
      <c r="GS116" s="86"/>
      <c r="GT116" s="196"/>
      <c r="GU116" s="196"/>
      <c r="GV116" s="86"/>
      <c r="GW116" s="86"/>
      <c r="GX116" s="86"/>
      <c r="GY116" s="86"/>
      <c r="GZ116" s="86"/>
      <c r="HA116" s="86"/>
      <c r="HB116" s="86"/>
      <c r="HC116" s="86"/>
      <c r="HD116" s="86"/>
      <c r="HE116" s="86"/>
      <c r="HF116" s="86"/>
      <c r="HG116" s="86"/>
      <c r="HH116" s="86"/>
      <c r="HI116" s="86"/>
      <c r="HJ116" s="86"/>
      <c r="HK116" s="86"/>
      <c r="HL116" s="86"/>
      <c r="HM116" s="86"/>
      <c r="HN116" s="86"/>
      <c r="HO116" s="86"/>
      <c r="HP116" s="86"/>
      <c r="HQ116" s="130"/>
      <c r="HR116" s="86"/>
      <c r="HS116" s="86"/>
      <c r="HT116" s="86"/>
      <c r="HU116" s="86"/>
      <c r="HV116" s="86"/>
      <c r="HW116" s="86"/>
      <c r="HX116" s="86"/>
      <c r="HY116" s="86"/>
      <c r="HZ116" s="86"/>
      <c r="IA116" s="86"/>
      <c r="IB116" s="86"/>
      <c r="IC116" s="86"/>
      <c r="ID116" s="86"/>
      <c r="IE116" s="86"/>
      <c r="IF116" s="86"/>
      <c r="IG116" s="196"/>
      <c r="IH116" s="86"/>
      <c r="II116" s="86"/>
      <c r="IJ116" s="86"/>
      <c r="IK116" s="86"/>
      <c r="IL116" s="86"/>
      <c r="IM116" s="86"/>
      <c r="IN116" s="86"/>
      <c r="IO116" s="86"/>
      <c r="IP116" s="86"/>
      <c r="IQ116" s="232"/>
      <c r="IR116" s="86"/>
      <c r="IS116" s="86"/>
      <c r="IT116" s="86"/>
      <c r="IU116" s="86"/>
      <c r="IV116" s="86"/>
      <c r="IW116" s="86"/>
      <c r="IX116" s="86"/>
      <c r="IY116" s="86"/>
      <c r="IZ116" s="86"/>
      <c r="JA116" s="86"/>
      <c r="JB116" s="86"/>
      <c r="JC116" s="86"/>
      <c r="JD116" s="86"/>
      <c r="JE116" s="86"/>
      <c r="JF116" s="86"/>
      <c r="JG116" s="233"/>
      <c r="JH116" s="86"/>
      <c r="JI116" s="196"/>
      <c r="JJ116" s="86"/>
      <c r="JK116" s="86"/>
      <c r="JL116" s="86"/>
      <c r="JM116" s="227"/>
      <c r="JN116" s="227"/>
      <c r="JO116" s="227"/>
      <c r="JP116" s="227"/>
      <c r="JQ116" s="227"/>
      <c r="JR116" s="227"/>
      <c r="JS116" s="227"/>
      <c r="JT116" s="227"/>
      <c r="JU116" s="227"/>
      <c r="JV116" s="29"/>
      <c r="JW116" s="29" t="s">
        <v>245</v>
      </c>
      <c r="JX116" s="34"/>
      <c r="JY116" s="36"/>
      <c r="JZ116" s="29"/>
      <c r="KA116" s="29"/>
      <c r="KB116" s="87"/>
      <c r="KC116" s="87"/>
      <c r="KD116" s="87"/>
      <c r="KE116" s="120"/>
    </row>
    <row r="117" spans="1:291" ht="15" customHeight="1">
      <c r="A117" s="85" t="s">
        <v>27</v>
      </c>
      <c r="B117" s="30">
        <v>26000209</v>
      </c>
      <c r="C117" s="120">
        <v>90.64</v>
      </c>
      <c r="D117" s="120"/>
      <c r="E117" s="227"/>
      <c r="F117" s="121"/>
      <c r="G117" s="120"/>
      <c r="H117" s="87"/>
      <c r="I117" s="87"/>
      <c r="J117" s="120"/>
      <c r="K117" s="120"/>
      <c r="L117" s="87"/>
      <c r="M117" s="127"/>
      <c r="N117" s="127"/>
      <c r="O117" s="196"/>
      <c r="P117" s="235"/>
      <c r="Q117" s="121"/>
      <c r="R117" s="87"/>
      <c r="S117" s="87"/>
      <c r="T117" s="88"/>
      <c r="U117" s="120"/>
      <c r="V117" s="120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121"/>
      <c r="AH117" s="86"/>
      <c r="AI117" s="86"/>
      <c r="AJ117" s="86"/>
      <c r="AK117" s="86"/>
      <c r="AL117" s="120"/>
      <c r="AM117" s="120"/>
      <c r="AN117" s="86"/>
      <c r="AO117" s="86"/>
      <c r="AP117" s="120"/>
      <c r="AQ117" s="86"/>
      <c r="AR117" s="86"/>
      <c r="AS117" s="86"/>
      <c r="AT117" s="86"/>
      <c r="AU117" s="120"/>
      <c r="AV117" s="86"/>
      <c r="AW117" s="86"/>
      <c r="AX117" s="86"/>
      <c r="AY117" s="86"/>
      <c r="AZ117" s="86"/>
      <c r="BA117" s="86"/>
      <c r="BB117" s="86"/>
      <c r="BC117" s="86"/>
      <c r="BD117" s="86"/>
      <c r="BE117" s="86"/>
      <c r="BF117" s="121" t="s">
        <v>343</v>
      </c>
      <c r="BG117" s="87"/>
      <c r="BH117" s="86"/>
      <c r="BI117" s="86"/>
      <c r="BJ117" s="86"/>
      <c r="BK117" s="86"/>
      <c r="BL117" s="86"/>
      <c r="BM117" s="86"/>
      <c r="BN117" s="86"/>
      <c r="BO117" s="86"/>
      <c r="BP117" s="86"/>
      <c r="BQ117" s="86"/>
      <c r="BR117" s="86"/>
      <c r="BS117" s="86"/>
      <c r="BT117" s="86"/>
      <c r="BU117" s="86"/>
      <c r="BV117" s="86"/>
      <c r="BW117" s="86"/>
      <c r="BX117" s="86"/>
      <c r="BY117" s="86"/>
      <c r="BZ117" s="86"/>
      <c r="CA117" s="86"/>
      <c r="CB117" s="86"/>
      <c r="CC117" s="86"/>
      <c r="CD117" s="86"/>
      <c r="CE117" s="86"/>
      <c r="CF117" s="86"/>
      <c r="CG117" s="86"/>
      <c r="CH117" s="86"/>
      <c r="CI117" s="86"/>
      <c r="CJ117" s="86"/>
      <c r="CK117" s="86"/>
      <c r="CL117" s="232"/>
      <c r="CM117" s="86"/>
      <c r="CN117" s="86"/>
      <c r="CO117" s="228"/>
      <c r="CP117" s="86"/>
      <c r="CQ117" s="86"/>
      <c r="CR117" s="86"/>
      <c r="CS117" s="86"/>
      <c r="CT117" s="86"/>
      <c r="CU117" s="232"/>
      <c r="CV117" s="86"/>
      <c r="CW117" s="86"/>
      <c r="CX117" s="86"/>
      <c r="CY117" s="86"/>
      <c r="CZ117" s="86"/>
      <c r="DA117" s="86"/>
      <c r="DB117" s="86"/>
      <c r="DC117" s="86"/>
      <c r="DD117" s="86"/>
      <c r="DE117" s="196"/>
      <c r="DF117" s="86"/>
      <c r="DG117" s="86"/>
      <c r="DH117" s="232"/>
      <c r="DI117" s="86"/>
      <c r="DJ117" s="232"/>
      <c r="DK117" s="86"/>
      <c r="DL117" s="86"/>
      <c r="DM117" s="86"/>
      <c r="DN117" s="86"/>
      <c r="DO117" s="86"/>
      <c r="DP117" s="86"/>
      <c r="DQ117" s="86"/>
      <c r="DR117" s="228"/>
      <c r="DS117" s="86"/>
      <c r="DT117" s="86"/>
      <c r="DU117" s="86"/>
      <c r="DV117" s="86"/>
      <c r="DW117" s="86"/>
      <c r="DX117" s="86"/>
      <c r="DY117" s="86"/>
      <c r="DZ117" s="86"/>
      <c r="EA117" s="86"/>
      <c r="EB117" s="86"/>
      <c r="EC117" s="86"/>
      <c r="ED117" s="86"/>
      <c r="EE117" s="86"/>
      <c r="EF117" s="86"/>
      <c r="EG117" s="86"/>
      <c r="EH117" s="86"/>
      <c r="EI117" s="86"/>
      <c r="EJ117" s="86"/>
      <c r="EK117" s="86"/>
      <c r="EL117" s="86"/>
      <c r="EM117" s="86"/>
      <c r="EN117" s="232"/>
      <c r="EO117" s="86"/>
      <c r="EP117" s="86"/>
      <c r="EQ117" s="86"/>
      <c r="ER117" s="86"/>
      <c r="ES117" s="86"/>
      <c r="ET117" s="86"/>
      <c r="EU117" s="86"/>
      <c r="EV117" s="86"/>
      <c r="EW117" s="86"/>
      <c r="EX117" s="86"/>
      <c r="EY117" s="86"/>
      <c r="EZ117" s="86"/>
      <c r="FA117" s="86"/>
      <c r="FB117" s="86"/>
      <c r="FC117" s="86"/>
      <c r="FD117" s="86"/>
      <c r="FE117" s="86"/>
      <c r="FF117" s="86"/>
      <c r="FG117" s="232"/>
      <c r="FH117" s="86"/>
      <c r="FI117" s="86"/>
      <c r="FJ117" s="86"/>
      <c r="FK117" s="232"/>
      <c r="FL117" s="86"/>
      <c r="FM117" s="86"/>
      <c r="FN117" s="86"/>
      <c r="FO117" s="228"/>
      <c r="FP117" s="86"/>
      <c r="FQ117" s="86"/>
      <c r="FR117" s="232"/>
      <c r="FS117" s="86"/>
      <c r="FT117" s="86"/>
      <c r="FU117" s="86"/>
      <c r="FV117" s="86"/>
      <c r="FW117" s="86"/>
      <c r="FX117" s="86"/>
      <c r="FY117" s="127"/>
      <c r="FZ117" s="86"/>
      <c r="GA117" s="86"/>
      <c r="GB117" s="228"/>
      <c r="GC117" s="235"/>
      <c r="GD117" s="86"/>
      <c r="GE117" s="86"/>
      <c r="GF117" s="86"/>
      <c r="GG117" s="196"/>
      <c r="GH117" s="86"/>
      <c r="GI117" s="86"/>
      <c r="GJ117" s="86"/>
      <c r="GK117" s="86"/>
      <c r="GL117" s="86"/>
      <c r="GM117" s="86"/>
      <c r="GN117" s="86"/>
      <c r="GO117" s="86"/>
      <c r="GP117" s="86"/>
      <c r="GQ117" s="86"/>
      <c r="GR117" s="86"/>
      <c r="GS117" s="86"/>
      <c r="GT117" s="196"/>
      <c r="GU117" s="196"/>
      <c r="GV117" s="86"/>
      <c r="GW117" s="86"/>
      <c r="GX117" s="86"/>
      <c r="GY117" s="86"/>
      <c r="GZ117" s="86"/>
      <c r="HA117" s="86"/>
      <c r="HB117" s="86"/>
      <c r="HC117" s="86"/>
      <c r="HD117" s="86"/>
      <c r="HE117" s="86"/>
      <c r="HF117" s="86"/>
      <c r="HG117" s="86"/>
      <c r="HH117" s="86"/>
      <c r="HI117" s="86"/>
      <c r="HJ117" s="86"/>
      <c r="HK117" s="86"/>
      <c r="HL117" s="86"/>
      <c r="HM117" s="86"/>
      <c r="HN117" s="86"/>
      <c r="HO117" s="86"/>
      <c r="HP117" s="86"/>
      <c r="HQ117" s="130"/>
      <c r="HR117" s="86"/>
      <c r="HS117" s="86"/>
      <c r="HT117" s="86"/>
      <c r="HU117" s="86"/>
      <c r="HV117" s="86"/>
      <c r="HW117" s="86"/>
      <c r="HX117" s="86"/>
      <c r="HY117" s="86"/>
      <c r="HZ117" s="86"/>
      <c r="IA117" s="86"/>
      <c r="IB117" s="86"/>
      <c r="IC117" s="86"/>
      <c r="ID117" s="86"/>
      <c r="IE117" s="86"/>
      <c r="IF117" s="86"/>
      <c r="IG117" s="196"/>
      <c r="IH117" s="86"/>
      <c r="II117" s="86"/>
      <c r="IJ117" s="86"/>
      <c r="IK117" s="86"/>
      <c r="IL117" s="86"/>
      <c r="IM117" s="86"/>
      <c r="IN117" s="86"/>
      <c r="IO117" s="86"/>
      <c r="IP117" s="86"/>
      <c r="IQ117" s="232"/>
      <c r="IR117" s="86"/>
      <c r="IS117" s="86"/>
      <c r="IT117" s="86"/>
      <c r="IU117" s="86"/>
      <c r="IV117" s="86"/>
      <c r="IW117" s="86"/>
      <c r="IX117" s="86"/>
      <c r="IY117" s="86"/>
      <c r="IZ117" s="86"/>
      <c r="JA117" s="86"/>
      <c r="JB117" s="86"/>
      <c r="JC117" s="86"/>
      <c r="JD117" s="86"/>
      <c r="JE117" s="86"/>
      <c r="JF117" s="86"/>
      <c r="JG117" s="233"/>
      <c r="JH117" s="86"/>
      <c r="JI117" s="196"/>
      <c r="JJ117" s="86"/>
      <c r="JK117" s="86"/>
      <c r="JL117" s="86"/>
      <c r="JM117" s="227"/>
      <c r="JN117" s="227"/>
      <c r="JO117" s="227"/>
      <c r="JP117" s="227"/>
      <c r="JQ117" s="227"/>
      <c r="JR117" s="227"/>
      <c r="JS117" s="227"/>
      <c r="JT117" s="227"/>
      <c r="JU117" s="227"/>
      <c r="JV117" s="29"/>
      <c r="JW117" s="29"/>
      <c r="JX117" s="34"/>
      <c r="JY117" s="36"/>
      <c r="JZ117" s="29"/>
      <c r="KA117" s="29"/>
      <c r="KB117" s="87"/>
      <c r="KC117" s="87"/>
      <c r="KD117" s="87"/>
      <c r="KE117" s="120"/>
    </row>
    <row r="118" spans="1:291" ht="15" customHeight="1">
      <c r="A118" s="234" t="s">
        <v>27</v>
      </c>
      <c r="B118" s="30">
        <v>26000191</v>
      </c>
      <c r="C118" s="244">
        <v>89.12</v>
      </c>
      <c r="D118" s="120"/>
      <c r="E118" s="247">
        <v>64.25</v>
      </c>
      <c r="F118" s="121">
        <v>6.1520000000000001</v>
      </c>
      <c r="G118" s="120">
        <v>18.57</v>
      </c>
      <c r="H118" s="120"/>
      <c r="I118" s="87"/>
      <c r="J118" s="120" t="s">
        <v>300</v>
      </c>
      <c r="K118" s="120"/>
      <c r="L118" s="120"/>
      <c r="M118" s="127"/>
      <c r="N118" s="127"/>
      <c r="O118" s="196"/>
      <c r="P118" s="235"/>
      <c r="Q118" s="121"/>
      <c r="R118" s="87"/>
      <c r="S118" s="87"/>
      <c r="T118" s="86"/>
      <c r="U118" s="87" t="s">
        <v>289</v>
      </c>
      <c r="V118" s="87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121"/>
      <c r="AH118" s="86"/>
      <c r="AI118" s="86"/>
      <c r="AJ118" s="86"/>
      <c r="AK118" s="86"/>
      <c r="AL118" s="120"/>
      <c r="AM118" s="120"/>
      <c r="AN118" s="86"/>
      <c r="AO118" s="86"/>
      <c r="AP118" s="120"/>
      <c r="AQ118" s="86"/>
      <c r="AR118" s="86"/>
      <c r="AS118" s="86"/>
      <c r="AT118" s="86"/>
      <c r="AU118" s="120"/>
      <c r="AV118" s="86"/>
      <c r="AW118" s="86"/>
      <c r="AX118" s="86"/>
      <c r="AY118" s="86"/>
      <c r="AZ118" s="86"/>
      <c r="BA118" s="86"/>
      <c r="BB118" s="86"/>
      <c r="BC118" s="86"/>
      <c r="BD118" s="86"/>
      <c r="BE118" s="86"/>
      <c r="BF118" s="121" t="s">
        <v>343</v>
      </c>
      <c r="BG118" s="87"/>
      <c r="BH118" s="86"/>
      <c r="BI118" s="86"/>
      <c r="BJ118" s="86"/>
      <c r="BK118" s="86"/>
      <c r="BL118" s="86"/>
      <c r="BM118" s="86"/>
      <c r="BN118" s="86"/>
      <c r="BO118" s="86"/>
      <c r="BP118" s="86"/>
      <c r="BQ118" s="86"/>
      <c r="BR118" s="86"/>
      <c r="BS118" s="86"/>
      <c r="BT118" s="86"/>
      <c r="BU118" s="86"/>
      <c r="BV118" s="86"/>
      <c r="BW118" s="86"/>
      <c r="BX118" s="86"/>
      <c r="BY118" s="86"/>
      <c r="BZ118" s="86"/>
      <c r="CA118" s="86"/>
      <c r="CB118" s="86"/>
      <c r="CC118" s="86"/>
      <c r="CD118" s="86"/>
      <c r="CE118" s="86"/>
      <c r="CF118" s="86"/>
      <c r="CG118" s="86"/>
      <c r="CH118" s="86"/>
      <c r="CI118" s="86"/>
      <c r="CJ118" s="86"/>
      <c r="CK118" s="86"/>
      <c r="CL118" s="232"/>
      <c r="CM118" s="86"/>
      <c r="CN118" s="86"/>
      <c r="CO118" s="228"/>
      <c r="CP118" s="86"/>
      <c r="CQ118" s="86"/>
      <c r="CR118" s="86"/>
      <c r="CS118" s="86"/>
      <c r="CT118" s="86"/>
      <c r="CU118" s="232"/>
      <c r="CV118" s="86"/>
      <c r="CW118" s="86"/>
      <c r="CX118" s="86"/>
      <c r="CY118" s="86"/>
      <c r="CZ118" s="86"/>
      <c r="DA118" s="86"/>
      <c r="DB118" s="86"/>
      <c r="DC118" s="86"/>
      <c r="DD118" s="86"/>
      <c r="DE118" s="196"/>
      <c r="DF118" s="86"/>
      <c r="DG118" s="86"/>
      <c r="DH118" s="232"/>
      <c r="DI118" s="86"/>
      <c r="DJ118" s="232"/>
      <c r="DK118" s="86"/>
      <c r="DL118" s="86"/>
      <c r="DM118" s="86"/>
      <c r="DN118" s="86"/>
      <c r="DO118" s="86"/>
      <c r="DP118" s="86"/>
      <c r="DQ118" s="86"/>
      <c r="DR118" s="228"/>
      <c r="DS118" s="86"/>
      <c r="DT118" s="86"/>
      <c r="DU118" s="86"/>
      <c r="DV118" s="86"/>
      <c r="DW118" s="86"/>
      <c r="DX118" s="86"/>
      <c r="DY118" s="86"/>
      <c r="DZ118" s="86"/>
      <c r="EA118" s="86"/>
      <c r="EB118" s="86"/>
      <c r="EC118" s="86"/>
      <c r="ED118" s="86"/>
      <c r="EE118" s="86"/>
      <c r="EF118" s="86"/>
      <c r="EG118" s="86"/>
      <c r="EH118" s="86"/>
      <c r="EI118" s="86"/>
      <c r="EJ118" s="86"/>
      <c r="EK118" s="86"/>
      <c r="EL118" s="86"/>
      <c r="EM118" s="86"/>
      <c r="EN118" s="232"/>
      <c r="EO118" s="86"/>
      <c r="EP118" s="86"/>
      <c r="EQ118" s="86"/>
      <c r="ER118" s="86"/>
      <c r="ES118" s="86"/>
      <c r="ET118" s="86"/>
      <c r="EU118" s="86"/>
      <c r="EV118" s="86"/>
      <c r="EW118" s="86"/>
      <c r="EX118" s="86"/>
      <c r="EY118" s="86"/>
      <c r="EZ118" s="86"/>
      <c r="FA118" s="86"/>
      <c r="FB118" s="86"/>
      <c r="FC118" s="86"/>
      <c r="FD118" s="86"/>
      <c r="FE118" s="86"/>
      <c r="FF118" s="86"/>
      <c r="FG118" s="232"/>
      <c r="FH118" s="86"/>
      <c r="FI118" s="86"/>
      <c r="FJ118" s="86"/>
      <c r="FK118" s="232"/>
      <c r="FL118" s="86"/>
      <c r="FM118" s="86"/>
      <c r="FN118" s="86"/>
      <c r="FO118" s="228"/>
      <c r="FP118" s="86"/>
      <c r="FQ118" s="86"/>
      <c r="FR118" s="232"/>
      <c r="FS118" s="86"/>
      <c r="FT118" s="86"/>
      <c r="FU118" s="86"/>
      <c r="FV118" s="86"/>
      <c r="FW118" s="86"/>
      <c r="FX118" s="86"/>
      <c r="FY118" s="127"/>
      <c r="FZ118" s="86"/>
      <c r="GA118" s="86"/>
      <c r="GB118" s="228"/>
      <c r="GC118" s="235"/>
      <c r="GD118" s="86"/>
      <c r="GE118" s="86"/>
      <c r="GF118" s="86"/>
      <c r="GG118" s="196"/>
      <c r="GH118" s="86"/>
      <c r="GI118" s="86"/>
      <c r="GJ118" s="86"/>
      <c r="GK118" s="86"/>
      <c r="GL118" s="86"/>
      <c r="GM118" s="86"/>
      <c r="GN118" s="86"/>
      <c r="GO118" s="86"/>
      <c r="GP118" s="86"/>
      <c r="GQ118" s="86"/>
      <c r="GR118" s="86"/>
      <c r="GS118" s="86"/>
      <c r="GT118" s="196"/>
      <c r="GU118" s="196"/>
      <c r="GV118" s="86"/>
      <c r="GW118" s="86"/>
      <c r="GX118" s="86"/>
      <c r="GY118" s="86"/>
      <c r="GZ118" s="86"/>
      <c r="HA118" s="86"/>
      <c r="HB118" s="86"/>
      <c r="HC118" s="86"/>
      <c r="HD118" s="86"/>
      <c r="HE118" s="86"/>
      <c r="HF118" s="86"/>
      <c r="HG118" s="86"/>
      <c r="HH118" s="86"/>
      <c r="HI118" s="86"/>
      <c r="HJ118" s="86"/>
      <c r="HK118" s="86"/>
      <c r="HL118" s="86"/>
      <c r="HM118" s="86"/>
      <c r="HN118" s="86"/>
      <c r="HO118" s="86"/>
      <c r="HP118" s="86"/>
      <c r="HQ118" s="130"/>
      <c r="HR118" s="86"/>
      <c r="HS118" s="86"/>
      <c r="HT118" s="86"/>
      <c r="HU118" s="86"/>
      <c r="HV118" s="86"/>
      <c r="HW118" s="86"/>
      <c r="HX118" s="86"/>
      <c r="HY118" s="86"/>
      <c r="HZ118" s="86"/>
      <c r="IA118" s="86"/>
      <c r="IB118" s="86"/>
      <c r="IC118" s="86"/>
      <c r="ID118" s="86"/>
      <c r="IE118" s="86"/>
      <c r="IF118" s="86"/>
      <c r="IG118" s="196"/>
      <c r="IH118" s="86"/>
      <c r="II118" s="86"/>
      <c r="IJ118" s="86"/>
      <c r="IK118" s="86"/>
      <c r="IL118" s="86"/>
      <c r="IM118" s="86"/>
      <c r="IN118" s="86"/>
      <c r="IO118" s="86"/>
      <c r="IP118" s="86"/>
      <c r="IQ118" s="232"/>
      <c r="IR118" s="86"/>
      <c r="IS118" s="86"/>
      <c r="IT118" s="86"/>
      <c r="IU118" s="86"/>
      <c r="IV118" s="86"/>
      <c r="IW118" s="86"/>
      <c r="IX118" s="86"/>
      <c r="IY118" s="86"/>
      <c r="IZ118" s="86"/>
      <c r="JA118" s="86"/>
      <c r="JB118" s="86"/>
      <c r="JC118" s="86"/>
      <c r="JD118" s="86"/>
      <c r="JE118" s="86"/>
      <c r="JF118" s="86"/>
      <c r="JG118" s="233"/>
      <c r="JH118" s="86"/>
      <c r="JI118" s="196"/>
      <c r="JJ118" s="86"/>
      <c r="JK118" s="86"/>
      <c r="JL118" s="86"/>
      <c r="JM118" s="227"/>
      <c r="JN118" s="227"/>
      <c r="JO118" s="227"/>
      <c r="JP118" s="227"/>
      <c r="JQ118" s="227"/>
      <c r="JR118" s="227"/>
      <c r="JS118" s="227"/>
      <c r="JT118" s="227"/>
      <c r="JU118" s="227"/>
      <c r="JV118" s="29"/>
      <c r="JW118" s="29"/>
      <c r="JX118" s="34"/>
      <c r="JY118" s="36"/>
      <c r="JZ118" s="29"/>
      <c r="KA118" s="29"/>
      <c r="KB118" s="87"/>
      <c r="KC118" s="87"/>
      <c r="KD118" s="87"/>
      <c r="KE118" s="120"/>
    </row>
    <row r="119" spans="1:291" ht="15" customHeight="1">
      <c r="A119" s="85" t="s">
        <v>320</v>
      </c>
      <c r="B119" s="30">
        <v>26000628</v>
      </c>
      <c r="C119" s="120">
        <v>90.95</v>
      </c>
      <c r="D119" s="120"/>
      <c r="E119" s="227"/>
      <c r="F119" s="121"/>
      <c r="G119" s="120"/>
      <c r="H119" s="87"/>
      <c r="I119" s="87"/>
      <c r="J119" s="120"/>
      <c r="K119" s="120"/>
      <c r="L119" s="87"/>
      <c r="M119" s="128"/>
      <c r="N119" s="87"/>
      <c r="O119" s="87"/>
      <c r="P119" s="87"/>
      <c r="Q119" s="121"/>
      <c r="R119" s="128"/>
      <c r="S119" s="87"/>
      <c r="T119" s="87"/>
      <c r="U119" s="87"/>
      <c r="V119" s="87" t="s">
        <v>269</v>
      </c>
      <c r="W119" s="87" t="s">
        <v>269</v>
      </c>
      <c r="X119" s="87" t="s">
        <v>270</v>
      </c>
      <c r="Y119" s="87" t="s">
        <v>270</v>
      </c>
      <c r="Z119" s="87" t="s">
        <v>271</v>
      </c>
      <c r="AA119" s="87" t="s">
        <v>272</v>
      </c>
      <c r="AB119" s="87" t="s">
        <v>271</v>
      </c>
      <c r="AC119" s="128">
        <v>0</v>
      </c>
      <c r="AD119" s="87" t="s">
        <v>273</v>
      </c>
      <c r="AE119" s="87" t="s">
        <v>280</v>
      </c>
      <c r="AF119" s="87" t="s">
        <v>274</v>
      </c>
      <c r="AG119" s="121" t="s">
        <v>273</v>
      </c>
      <c r="AH119" s="128">
        <v>0</v>
      </c>
      <c r="AI119" s="87" t="s">
        <v>273</v>
      </c>
      <c r="AJ119" s="87" t="s">
        <v>273</v>
      </c>
      <c r="AK119" s="87" t="s">
        <v>273</v>
      </c>
      <c r="AL119" s="120">
        <v>7.2439999999999998</v>
      </c>
      <c r="AM119" s="120" t="s">
        <v>273</v>
      </c>
      <c r="AN119" s="87" t="s">
        <v>275</v>
      </c>
      <c r="AO119" s="87"/>
      <c r="AP119" s="86"/>
      <c r="AQ119" s="86"/>
      <c r="AR119" s="86"/>
      <c r="AS119" s="86"/>
      <c r="AT119" s="86"/>
      <c r="AU119" s="86"/>
      <c r="AV119" s="86"/>
      <c r="AW119" s="86"/>
      <c r="AX119" s="86"/>
      <c r="AY119" s="86"/>
      <c r="AZ119" s="86"/>
      <c r="BA119" s="86"/>
      <c r="BB119" s="86"/>
      <c r="BC119" s="86"/>
      <c r="BD119" s="86"/>
      <c r="BE119" s="86"/>
      <c r="BF119" s="86"/>
      <c r="BG119" s="86"/>
      <c r="BH119" s="86"/>
      <c r="BI119" s="86"/>
      <c r="BJ119" s="86"/>
      <c r="BK119" s="86"/>
      <c r="BL119" s="86"/>
      <c r="BM119" s="86"/>
      <c r="BN119" s="86"/>
      <c r="BO119" s="86"/>
      <c r="BP119" s="86"/>
      <c r="BQ119" s="86"/>
      <c r="BR119" s="86"/>
      <c r="BS119" s="86"/>
      <c r="BT119" s="86"/>
      <c r="BU119" s="86"/>
      <c r="BV119" s="86"/>
      <c r="BW119" s="86"/>
      <c r="BX119" s="86"/>
      <c r="BY119" s="86"/>
      <c r="BZ119" s="86"/>
      <c r="CA119" s="86"/>
      <c r="CB119" s="86"/>
      <c r="CC119" s="86"/>
      <c r="CD119" s="86"/>
      <c r="CE119" s="86"/>
      <c r="CF119" s="86"/>
      <c r="CG119" s="86"/>
      <c r="CH119" s="86"/>
      <c r="CI119" s="86"/>
      <c r="CJ119" s="86"/>
      <c r="CK119" s="86"/>
      <c r="CL119" s="86"/>
      <c r="CM119" s="86"/>
      <c r="CN119" s="86"/>
      <c r="CO119" s="86"/>
      <c r="CP119" s="86"/>
      <c r="CQ119" s="86"/>
      <c r="CR119" s="86"/>
      <c r="CS119" s="86"/>
      <c r="CT119" s="86"/>
      <c r="CU119" s="86"/>
      <c r="CV119" s="86"/>
      <c r="CW119" s="86"/>
      <c r="CX119" s="86"/>
      <c r="CY119" s="86"/>
      <c r="CZ119" s="86"/>
      <c r="DA119" s="86"/>
      <c r="DB119" s="86"/>
      <c r="DC119" s="86"/>
      <c r="DD119" s="86"/>
      <c r="DE119" s="86"/>
      <c r="DF119" s="86"/>
      <c r="DG119" s="86"/>
      <c r="DH119" s="86"/>
      <c r="DI119" s="86"/>
      <c r="DJ119" s="86"/>
      <c r="DK119" s="86"/>
      <c r="DL119" s="86"/>
      <c r="DM119" s="86"/>
      <c r="DN119" s="86"/>
      <c r="DO119" s="86"/>
      <c r="DP119" s="86"/>
      <c r="DQ119" s="86"/>
      <c r="DR119" s="86"/>
      <c r="DS119" s="86"/>
      <c r="DT119" s="86"/>
      <c r="DU119" s="86"/>
      <c r="DV119" s="86"/>
      <c r="DW119" s="86"/>
      <c r="DX119" s="86"/>
      <c r="DY119" s="86"/>
      <c r="DZ119" s="86"/>
      <c r="EA119" s="86"/>
      <c r="EB119" s="86"/>
      <c r="EC119" s="86"/>
      <c r="ED119" s="86"/>
      <c r="EE119" s="86"/>
      <c r="EF119" s="86"/>
      <c r="EG119" s="86"/>
      <c r="EH119" s="86"/>
      <c r="EI119" s="86"/>
      <c r="EJ119" s="86"/>
      <c r="EK119" s="86"/>
      <c r="EL119" s="86"/>
      <c r="EM119" s="86"/>
      <c r="EN119" s="86"/>
      <c r="EO119" s="86"/>
      <c r="EP119" s="86"/>
      <c r="EQ119" s="86"/>
      <c r="ER119" s="86"/>
      <c r="ES119" s="86"/>
      <c r="ET119" s="86"/>
      <c r="EU119" s="86"/>
      <c r="EV119" s="86"/>
      <c r="EW119" s="86"/>
      <c r="EX119" s="86"/>
      <c r="EY119" s="86"/>
      <c r="EZ119" s="86"/>
      <c r="FA119" s="86"/>
      <c r="FB119" s="86"/>
      <c r="FC119" s="86"/>
      <c r="FD119" s="86"/>
      <c r="FE119" s="86"/>
      <c r="FF119" s="86"/>
      <c r="FG119" s="86"/>
      <c r="FH119" s="86"/>
      <c r="FI119" s="86"/>
      <c r="FJ119" s="86"/>
      <c r="FK119" s="86"/>
      <c r="FL119" s="86"/>
      <c r="FM119" s="86"/>
      <c r="FN119" s="86"/>
      <c r="FO119" s="86"/>
      <c r="FP119" s="86"/>
      <c r="FQ119" s="86"/>
      <c r="FR119" s="86"/>
      <c r="FS119" s="86"/>
      <c r="FT119" s="86"/>
      <c r="FU119" s="86"/>
      <c r="FV119" s="86"/>
      <c r="FW119" s="86"/>
      <c r="FX119" s="86"/>
      <c r="FY119" s="86"/>
      <c r="FZ119" s="86"/>
      <c r="GA119" s="86"/>
      <c r="GB119" s="86"/>
      <c r="GC119" s="86"/>
      <c r="GD119" s="86"/>
      <c r="GE119" s="86"/>
      <c r="GF119" s="86"/>
      <c r="GG119" s="86"/>
      <c r="GH119" s="86"/>
      <c r="GI119" s="86"/>
      <c r="GJ119" s="86"/>
      <c r="GK119" s="86"/>
      <c r="GL119" s="86"/>
      <c r="GM119" s="86"/>
      <c r="GN119" s="86"/>
      <c r="GO119" s="86"/>
      <c r="GP119" s="86"/>
      <c r="GQ119" s="86"/>
      <c r="GR119" s="86"/>
      <c r="GS119" s="86"/>
      <c r="GT119" s="86"/>
      <c r="GU119" s="86"/>
      <c r="GV119" s="86"/>
      <c r="GW119" s="86"/>
      <c r="GX119" s="86"/>
      <c r="GY119" s="86"/>
      <c r="GZ119" s="86"/>
      <c r="HA119" s="86"/>
      <c r="HB119" s="86"/>
      <c r="HC119" s="86"/>
      <c r="HD119" s="86"/>
      <c r="HE119" s="86"/>
      <c r="HF119" s="86"/>
      <c r="HG119" s="86"/>
      <c r="HH119" s="86"/>
      <c r="HI119" s="86"/>
      <c r="HJ119" s="86"/>
      <c r="HK119" s="86"/>
      <c r="HL119" s="86"/>
      <c r="HM119" s="86"/>
      <c r="HN119" s="86"/>
      <c r="HO119" s="86"/>
      <c r="HP119" s="86"/>
      <c r="HQ119" s="86"/>
      <c r="HR119" s="86"/>
      <c r="HS119" s="86"/>
      <c r="HT119" s="86"/>
      <c r="HU119" s="86"/>
      <c r="HV119" s="86"/>
      <c r="HW119" s="86"/>
      <c r="HX119" s="86"/>
      <c r="HY119" s="86"/>
      <c r="HZ119" s="86"/>
      <c r="IA119" s="86"/>
      <c r="IB119" s="86"/>
      <c r="IC119" s="86"/>
      <c r="ID119" s="86"/>
      <c r="IE119" s="86"/>
      <c r="IF119" s="86"/>
      <c r="IG119" s="86"/>
      <c r="IH119" s="86"/>
      <c r="II119" s="86"/>
      <c r="IJ119" s="86"/>
      <c r="IK119" s="86"/>
      <c r="IL119" s="86"/>
      <c r="IM119" s="86"/>
      <c r="IN119" s="86"/>
      <c r="IO119" s="86"/>
      <c r="IP119" s="86"/>
      <c r="IQ119" s="86"/>
      <c r="IR119" s="86"/>
      <c r="IS119" s="86"/>
      <c r="IT119" s="86"/>
      <c r="IU119" s="86"/>
      <c r="IV119" s="86"/>
      <c r="IW119" s="86"/>
      <c r="IX119" s="86"/>
      <c r="IY119" s="86"/>
      <c r="IZ119" s="86"/>
      <c r="JA119" s="86"/>
      <c r="JB119" s="86"/>
      <c r="JC119" s="86"/>
      <c r="JD119" s="86"/>
      <c r="JE119" s="86"/>
      <c r="JF119" s="86"/>
      <c r="JG119" s="86"/>
      <c r="JH119" s="86"/>
      <c r="JI119" s="86"/>
      <c r="JJ119" s="86"/>
      <c r="JK119" s="86"/>
      <c r="JL119" s="86"/>
      <c r="JM119" s="86"/>
      <c r="JN119" s="86"/>
      <c r="JO119" s="86"/>
      <c r="JP119" s="86"/>
      <c r="JQ119" s="86"/>
      <c r="JR119" s="86"/>
      <c r="JS119" s="86"/>
      <c r="JT119" s="86"/>
      <c r="JU119" s="86"/>
      <c r="JV119" s="29" t="s">
        <v>246</v>
      </c>
      <c r="JW119" s="29"/>
      <c r="JX119" s="34"/>
      <c r="JY119" s="29"/>
      <c r="JZ119" s="29"/>
      <c r="KA119" s="35"/>
      <c r="KB119" s="87"/>
      <c r="KC119" s="87"/>
      <c r="KD119" s="87"/>
      <c r="KE119" s="87"/>
    </row>
    <row r="120" spans="1:291" ht="15" customHeight="1">
      <c r="A120" s="85" t="s">
        <v>321</v>
      </c>
      <c r="B120" s="30">
        <v>26000545</v>
      </c>
      <c r="C120" s="120">
        <v>92.56</v>
      </c>
      <c r="D120" s="120"/>
      <c r="E120" s="227"/>
      <c r="F120" s="121"/>
      <c r="G120" s="120"/>
      <c r="H120" s="120"/>
      <c r="I120" s="88"/>
      <c r="J120" s="120"/>
      <c r="K120" s="120"/>
      <c r="L120" s="87"/>
      <c r="M120" s="88"/>
      <c r="N120" s="87"/>
      <c r="O120" s="120"/>
      <c r="P120" s="88"/>
      <c r="Q120" s="121"/>
      <c r="R120" s="87"/>
      <c r="S120" s="121"/>
      <c r="T120" s="88"/>
      <c r="U120" s="120"/>
      <c r="V120" s="120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121"/>
      <c r="AH120" s="86"/>
      <c r="AI120" s="86"/>
      <c r="AJ120" s="86"/>
      <c r="AK120" s="86"/>
      <c r="AL120" s="120"/>
      <c r="AM120" s="120"/>
      <c r="AN120" s="86"/>
      <c r="AO120" s="86"/>
      <c r="AP120" s="86"/>
      <c r="AQ120" s="86"/>
      <c r="AR120" s="86"/>
      <c r="AS120" s="86"/>
      <c r="AT120" s="86"/>
      <c r="AU120" s="120"/>
      <c r="AV120" s="86"/>
      <c r="AW120" s="86"/>
      <c r="AX120" s="86"/>
      <c r="AY120" s="86"/>
      <c r="AZ120" s="86"/>
      <c r="BA120" s="86"/>
      <c r="BB120" s="86"/>
      <c r="BC120" s="86"/>
      <c r="BD120" s="86"/>
      <c r="BE120" s="86"/>
      <c r="BF120" s="86"/>
      <c r="BG120" s="86"/>
      <c r="BH120" s="86"/>
      <c r="BI120" s="86"/>
      <c r="BJ120" s="86"/>
      <c r="BK120" s="86"/>
      <c r="BL120" s="86"/>
      <c r="BM120" s="86"/>
      <c r="BN120" s="86"/>
      <c r="BO120" s="86"/>
      <c r="BP120" s="86"/>
      <c r="BQ120" s="86"/>
      <c r="BR120" s="86"/>
      <c r="BS120" s="86"/>
      <c r="BT120" s="86"/>
      <c r="BU120" s="86"/>
      <c r="BV120" s="86"/>
      <c r="BW120" s="86"/>
      <c r="BX120" s="86"/>
      <c r="BY120" s="86"/>
      <c r="BZ120" s="86"/>
      <c r="CA120" s="86"/>
      <c r="CB120" s="86"/>
      <c r="CC120" s="86"/>
      <c r="CD120" s="86"/>
      <c r="CE120" s="86"/>
      <c r="CF120" s="86"/>
      <c r="CG120" s="86"/>
      <c r="CH120" s="86"/>
      <c r="CI120" s="86"/>
      <c r="CJ120" s="86"/>
      <c r="CK120" s="86"/>
      <c r="CL120" s="86"/>
      <c r="CM120" s="86"/>
      <c r="CN120" s="86"/>
      <c r="CO120" s="86"/>
      <c r="CP120" s="86"/>
      <c r="CQ120" s="86"/>
      <c r="CR120" s="86"/>
      <c r="CS120" s="86"/>
      <c r="CT120" s="86"/>
      <c r="CU120" s="86"/>
      <c r="CV120" s="86"/>
      <c r="CW120" s="86"/>
      <c r="CX120" s="86"/>
      <c r="CY120" s="86"/>
      <c r="CZ120" s="86"/>
      <c r="DA120" s="86"/>
      <c r="DB120" s="86"/>
      <c r="DC120" s="86"/>
      <c r="DD120" s="86"/>
      <c r="DE120" s="86"/>
      <c r="DF120" s="86"/>
      <c r="DG120" s="86"/>
      <c r="DH120" s="86"/>
      <c r="DI120" s="86"/>
      <c r="DJ120" s="86"/>
      <c r="DK120" s="86"/>
      <c r="DL120" s="86"/>
      <c r="DM120" s="86"/>
      <c r="DN120" s="86"/>
      <c r="DO120" s="86"/>
      <c r="DP120" s="86"/>
      <c r="DQ120" s="86"/>
      <c r="DR120" s="86"/>
      <c r="DS120" s="86"/>
      <c r="DT120" s="86"/>
      <c r="DU120" s="86"/>
      <c r="DV120" s="86"/>
      <c r="DW120" s="86"/>
      <c r="DX120" s="86"/>
      <c r="DY120" s="86"/>
      <c r="DZ120" s="86"/>
      <c r="EA120" s="86"/>
      <c r="EB120" s="86"/>
      <c r="EC120" s="86"/>
      <c r="ED120" s="86"/>
      <c r="EE120" s="86"/>
      <c r="EF120" s="86"/>
      <c r="EG120" s="86"/>
      <c r="EH120" s="86"/>
      <c r="EI120" s="86"/>
      <c r="EJ120" s="86"/>
      <c r="EK120" s="86"/>
      <c r="EL120" s="86"/>
      <c r="EM120" s="86"/>
      <c r="EN120" s="86"/>
      <c r="EO120" s="86"/>
      <c r="EP120" s="86"/>
      <c r="EQ120" s="86"/>
      <c r="ER120" s="86"/>
      <c r="ES120" s="86"/>
      <c r="ET120" s="86"/>
      <c r="EU120" s="86"/>
      <c r="EV120" s="86"/>
      <c r="EW120" s="86"/>
      <c r="EX120" s="86"/>
      <c r="EY120" s="86"/>
      <c r="EZ120" s="86"/>
      <c r="FA120" s="86"/>
      <c r="FB120" s="86"/>
      <c r="FC120" s="86"/>
      <c r="FD120" s="86"/>
      <c r="FE120" s="86"/>
      <c r="FF120" s="86"/>
      <c r="FG120" s="86"/>
      <c r="FH120" s="86"/>
      <c r="FI120" s="86"/>
      <c r="FJ120" s="86"/>
      <c r="FK120" s="86"/>
      <c r="FL120" s="86"/>
      <c r="FM120" s="86"/>
      <c r="FN120" s="86"/>
      <c r="FO120" s="86"/>
      <c r="FP120" s="86"/>
      <c r="FQ120" s="86"/>
      <c r="FR120" s="86"/>
      <c r="FS120" s="86"/>
      <c r="FT120" s="86"/>
      <c r="FU120" s="86"/>
      <c r="FV120" s="86"/>
      <c r="FW120" s="86"/>
      <c r="FX120" s="86"/>
      <c r="FY120" s="86"/>
      <c r="FZ120" s="86"/>
      <c r="GA120" s="86"/>
      <c r="GB120" s="86"/>
      <c r="GC120" s="86"/>
      <c r="GD120" s="86"/>
      <c r="GE120" s="86"/>
      <c r="GF120" s="86"/>
      <c r="GG120" s="86"/>
      <c r="GH120" s="86"/>
      <c r="GI120" s="86"/>
      <c r="GJ120" s="86"/>
      <c r="GK120" s="86"/>
      <c r="GL120" s="86"/>
      <c r="GM120" s="86"/>
      <c r="GN120" s="86"/>
      <c r="GO120" s="86"/>
      <c r="GP120" s="86"/>
      <c r="GQ120" s="86"/>
      <c r="GR120" s="86"/>
      <c r="GS120" s="86"/>
      <c r="GT120" s="86"/>
      <c r="GU120" s="86"/>
      <c r="GV120" s="86"/>
      <c r="GW120" s="86"/>
      <c r="GX120" s="86"/>
      <c r="GY120" s="86"/>
      <c r="GZ120" s="86"/>
      <c r="HA120" s="86"/>
      <c r="HB120" s="86"/>
      <c r="HC120" s="86"/>
      <c r="HD120" s="86"/>
      <c r="HE120" s="86"/>
      <c r="HF120" s="86"/>
      <c r="HG120" s="86"/>
      <c r="HH120" s="86"/>
      <c r="HI120" s="86"/>
      <c r="HJ120" s="86"/>
      <c r="HK120" s="86"/>
      <c r="HL120" s="86"/>
      <c r="HM120" s="86"/>
      <c r="HN120" s="86"/>
      <c r="HO120" s="86"/>
      <c r="HP120" s="86"/>
      <c r="HQ120" s="86"/>
      <c r="HR120" s="86"/>
      <c r="HS120" s="86"/>
      <c r="HT120" s="86"/>
      <c r="HU120" s="86"/>
      <c r="HV120" s="86"/>
      <c r="HW120" s="86"/>
      <c r="HX120" s="86"/>
      <c r="HY120" s="86"/>
      <c r="HZ120" s="86"/>
      <c r="IA120" s="86"/>
      <c r="IB120" s="86"/>
      <c r="IC120" s="86"/>
      <c r="ID120" s="86"/>
      <c r="IE120" s="86"/>
      <c r="IF120" s="86"/>
      <c r="IG120" s="86"/>
      <c r="IH120" s="86"/>
      <c r="II120" s="86"/>
      <c r="IJ120" s="86"/>
      <c r="IK120" s="86"/>
      <c r="IL120" s="86"/>
      <c r="IM120" s="86"/>
      <c r="IN120" s="86"/>
      <c r="IO120" s="86"/>
      <c r="IP120" s="86"/>
      <c r="IQ120" s="86"/>
      <c r="IR120" s="86"/>
      <c r="IS120" s="86"/>
      <c r="IT120" s="86"/>
      <c r="IU120" s="86"/>
      <c r="IV120" s="86"/>
      <c r="IW120" s="86"/>
      <c r="IX120" s="86"/>
      <c r="IY120" s="86"/>
      <c r="IZ120" s="86"/>
      <c r="JA120" s="86"/>
      <c r="JB120" s="86"/>
      <c r="JC120" s="86"/>
      <c r="JD120" s="86"/>
      <c r="JE120" s="86"/>
      <c r="JF120" s="86"/>
      <c r="JG120" s="86"/>
      <c r="JH120" s="86"/>
      <c r="JI120" s="86"/>
      <c r="JJ120" s="86"/>
      <c r="JK120" s="86"/>
      <c r="JL120" s="86"/>
      <c r="JM120" s="86"/>
      <c r="JN120" s="86"/>
      <c r="JO120" s="86"/>
      <c r="JP120" s="86"/>
      <c r="JQ120" s="86"/>
      <c r="JR120" s="86"/>
      <c r="JS120" s="86"/>
      <c r="JT120" s="86"/>
      <c r="JU120" s="86"/>
      <c r="JV120" s="29"/>
      <c r="JW120" s="36"/>
      <c r="JX120" s="34"/>
      <c r="JY120" s="29"/>
      <c r="JZ120" s="29"/>
      <c r="KA120" s="35"/>
      <c r="KB120" s="87"/>
      <c r="KC120" s="87"/>
      <c r="KD120" s="87"/>
      <c r="KE120" s="87"/>
    </row>
    <row r="121" spans="1:291" ht="15" customHeight="1">
      <c r="A121" s="85" t="s">
        <v>310</v>
      </c>
      <c r="B121" s="30">
        <v>26000860</v>
      </c>
      <c r="C121" s="120">
        <v>90.18</v>
      </c>
      <c r="D121" s="120"/>
      <c r="E121" s="120">
        <v>44.97</v>
      </c>
      <c r="F121" s="120"/>
      <c r="G121" s="87"/>
      <c r="H121" s="87"/>
      <c r="I121" s="87"/>
      <c r="J121" s="87"/>
      <c r="K121" s="120"/>
      <c r="L121" s="120"/>
      <c r="M121" s="120"/>
      <c r="N121" s="87"/>
      <c r="O121" s="87"/>
      <c r="P121" s="87"/>
      <c r="Q121" s="87"/>
      <c r="R121" s="128"/>
      <c r="S121" s="87"/>
      <c r="T121" s="87"/>
      <c r="U121" s="121"/>
      <c r="V121" s="87" t="s">
        <v>269</v>
      </c>
      <c r="W121" s="87" t="s">
        <v>269</v>
      </c>
      <c r="X121" s="87" t="s">
        <v>270</v>
      </c>
      <c r="Y121" s="87" t="s">
        <v>270</v>
      </c>
      <c r="Z121" s="87" t="s">
        <v>271</v>
      </c>
      <c r="AA121" s="87" t="s">
        <v>272</v>
      </c>
      <c r="AB121" s="87" t="s">
        <v>271</v>
      </c>
      <c r="AC121" s="128">
        <v>0</v>
      </c>
      <c r="AD121" s="87" t="s">
        <v>273</v>
      </c>
      <c r="AE121" s="87" t="s">
        <v>280</v>
      </c>
      <c r="AF121" s="87" t="s">
        <v>274</v>
      </c>
      <c r="AG121" s="87" t="s">
        <v>273</v>
      </c>
      <c r="AH121" s="128">
        <v>0</v>
      </c>
      <c r="AI121" s="87" t="s">
        <v>273</v>
      </c>
      <c r="AJ121" s="87" t="s">
        <v>273</v>
      </c>
      <c r="AK121" s="120">
        <v>6.46</v>
      </c>
      <c r="AL121" s="120">
        <v>15.76</v>
      </c>
      <c r="AM121" s="120">
        <v>10.35</v>
      </c>
      <c r="AN121" s="87" t="s">
        <v>275</v>
      </c>
      <c r="AO121" s="87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6"/>
      <c r="BY121" s="86"/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6"/>
      <c r="DB121" s="86"/>
      <c r="DC121" s="86"/>
      <c r="DD121" s="86"/>
      <c r="DE121" s="86"/>
      <c r="DF121" s="86"/>
      <c r="DG121" s="86"/>
      <c r="DH121" s="86"/>
      <c r="DI121" s="86"/>
      <c r="DJ121" s="86"/>
      <c r="DK121" s="86"/>
      <c r="DL121" s="86"/>
      <c r="DM121" s="86"/>
      <c r="DN121" s="86"/>
      <c r="DO121" s="86"/>
      <c r="DP121" s="86"/>
      <c r="DQ121" s="86"/>
      <c r="DR121" s="86"/>
      <c r="DS121" s="86"/>
      <c r="DT121" s="86"/>
      <c r="DU121" s="86"/>
      <c r="DV121" s="86"/>
      <c r="DW121" s="86"/>
      <c r="DX121" s="86"/>
      <c r="DY121" s="86"/>
      <c r="DZ121" s="86"/>
      <c r="EA121" s="86"/>
      <c r="EB121" s="86"/>
      <c r="EC121" s="86"/>
      <c r="ED121" s="86"/>
      <c r="EE121" s="86"/>
      <c r="EF121" s="86"/>
      <c r="EG121" s="86"/>
      <c r="EH121" s="86"/>
      <c r="EI121" s="86"/>
      <c r="EJ121" s="86"/>
      <c r="EK121" s="86"/>
      <c r="EL121" s="86"/>
      <c r="EM121" s="86"/>
      <c r="EN121" s="86"/>
      <c r="EO121" s="86"/>
      <c r="EP121" s="86"/>
      <c r="EQ121" s="86"/>
      <c r="ER121" s="86"/>
      <c r="ES121" s="86"/>
      <c r="ET121" s="86"/>
      <c r="EU121" s="86"/>
      <c r="EV121" s="86"/>
      <c r="EW121" s="86"/>
      <c r="EX121" s="86"/>
      <c r="EY121" s="86"/>
      <c r="EZ121" s="86"/>
      <c r="FA121" s="86"/>
      <c r="FB121" s="86"/>
      <c r="FC121" s="86"/>
      <c r="FD121" s="86"/>
      <c r="FE121" s="86"/>
      <c r="FF121" s="86"/>
      <c r="FG121" s="86"/>
      <c r="FH121" s="86"/>
      <c r="FI121" s="86"/>
      <c r="FJ121" s="86"/>
      <c r="FK121" s="86"/>
      <c r="FL121" s="86"/>
      <c r="FM121" s="86"/>
      <c r="FN121" s="86"/>
      <c r="FO121" s="86"/>
      <c r="FP121" s="86"/>
      <c r="FQ121" s="86"/>
      <c r="FR121" s="86"/>
      <c r="FS121" s="86"/>
      <c r="FT121" s="86"/>
      <c r="FU121" s="86"/>
      <c r="FV121" s="86"/>
      <c r="FW121" s="86"/>
      <c r="FX121" s="86"/>
      <c r="FY121" s="86"/>
      <c r="FZ121" s="86"/>
      <c r="GA121" s="86"/>
      <c r="GB121" s="86"/>
      <c r="GC121" s="86"/>
      <c r="GD121" s="86"/>
      <c r="GE121" s="86"/>
      <c r="GF121" s="86"/>
      <c r="GG121" s="86"/>
      <c r="GH121" s="86"/>
      <c r="GI121" s="86"/>
      <c r="GJ121" s="86"/>
      <c r="GK121" s="86"/>
      <c r="GL121" s="86"/>
      <c r="GM121" s="86"/>
      <c r="GN121" s="86"/>
      <c r="GO121" s="86"/>
      <c r="GP121" s="86"/>
      <c r="GQ121" s="86"/>
      <c r="GR121" s="86"/>
      <c r="GS121" s="86"/>
      <c r="GT121" s="86"/>
      <c r="GU121" s="86"/>
      <c r="GV121" s="86"/>
      <c r="GW121" s="86"/>
      <c r="GX121" s="86"/>
      <c r="GY121" s="86"/>
      <c r="GZ121" s="86"/>
      <c r="HA121" s="86"/>
      <c r="HB121" s="86"/>
      <c r="HC121" s="86"/>
      <c r="HD121" s="86"/>
      <c r="HE121" s="86"/>
      <c r="HF121" s="86"/>
      <c r="HG121" s="86"/>
      <c r="HH121" s="86"/>
      <c r="HI121" s="86"/>
      <c r="HJ121" s="86"/>
      <c r="HK121" s="86"/>
      <c r="HL121" s="86"/>
      <c r="HM121" s="86"/>
      <c r="HN121" s="86"/>
      <c r="HO121" s="86"/>
      <c r="HP121" s="86"/>
      <c r="HQ121" s="86"/>
      <c r="HR121" s="86"/>
      <c r="HS121" s="86"/>
      <c r="HT121" s="86"/>
      <c r="HU121" s="86"/>
      <c r="HV121" s="86"/>
      <c r="HW121" s="86"/>
      <c r="HX121" s="86"/>
      <c r="HY121" s="86"/>
      <c r="HZ121" s="86"/>
      <c r="IA121" s="86"/>
      <c r="IB121" s="86"/>
      <c r="IC121" s="86"/>
      <c r="ID121" s="86"/>
      <c r="IE121" s="86"/>
      <c r="IF121" s="86"/>
      <c r="IG121" s="86"/>
      <c r="IH121" s="86"/>
      <c r="II121" s="86"/>
      <c r="IJ121" s="86"/>
      <c r="IK121" s="86"/>
      <c r="IL121" s="86"/>
      <c r="IM121" s="86"/>
      <c r="IN121" s="86"/>
      <c r="IO121" s="86"/>
      <c r="IP121" s="86"/>
      <c r="IQ121" s="86"/>
      <c r="IR121" s="86"/>
      <c r="IS121" s="86"/>
      <c r="IT121" s="86"/>
      <c r="IU121" s="86"/>
      <c r="IV121" s="86"/>
      <c r="IW121" s="86"/>
      <c r="IX121" s="86"/>
      <c r="IY121" s="86"/>
      <c r="IZ121" s="86"/>
      <c r="JA121" s="86"/>
      <c r="JB121" s="86"/>
      <c r="JC121" s="86"/>
      <c r="JD121" s="86"/>
      <c r="JE121" s="86"/>
      <c r="JF121" s="86"/>
      <c r="JG121" s="86"/>
      <c r="JH121" s="86"/>
      <c r="JI121" s="86"/>
      <c r="JJ121" s="86"/>
      <c r="JK121" s="86"/>
      <c r="JL121" s="86"/>
      <c r="JM121" s="86"/>
      <c r="JN121" s="86"/>
      <c r="JO121" s="86"/>
      <c r="JP121" s="86"/>
      <c r="JQ121" s="86"/>
      <c r="JR121" s="86"/>
      <c r="JS121" s="86"/>
      <c r="JT121" s="86"/>
      <c r="JU121" s="86"/>
      <c r="JV121" s="29" t="s">
        <v>246</v>
      </c>
      <c r="JW121" s="29"/>
      <c r="JX121" s="36"/>
      <c r="JY121" s="29"/>
      <c r="JZ121" s="29"/>
      <c r="KA121" s="35"/>
      <c r="KB121" s="87"/>
      <c r="KC121" s="87"/>
      <c r="KD121" s="87"/>
      <c r="KE121" s="87"/>
    </row>
    <row r="122" spans="1:291" ht="15" customHeight="1">
      <c r="A122" s="85" t="s">
        <v>310</v>
      </c>
      <c r="B122" s="30">
        <v>26000430</v>
      </c>
      <c r="C122" s="120">
        <v>87.81</v>
      </c>
      <c r="D122" s="120"/>
      <c r="E122" s="227"/>
      <c r="F122" s="121"/>
      <c r="G122" s="120"/>
      <c r="H122" s="120"/>
      <c r="I122" s="88"/>
      <c r="J122" s="120"/>
      <c r="K122" s="120"/>
      <c r="L122" s="87"/>
      <c r="M122" s="127"/>
      <c r="N122" s="127"/>
      <c r="O122" s="196"/>
      <c r="P122" s="235"/>
      <c r="Q122" s="121"/>
      <c r="R122" s="87"/>
      <c r="S122" s="121"/>
      <c r="T122" s="88"/>
      <c r="U122" s="120"/>
      <c r="V122" s="120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121"/>
      <c r="AH122" s="86"/>
      <c r="AI122" s="86"/>
      <c r="AJ122" s="86"/>
      <c r="AK122" s="86"/>
      <c r="AL122" s="120"/>
      <c r="AM122" s="120"/>
      <c r="AN122" s="86"/>
      <c r="AO122" s="86"/>
      <c r="AP122" s="86"/>
      <c r="AQ122" s="86"/>
      <c r="AR122" s="86"/>
      <c r="AS122" s="86"/>
      <c r="AT122" s="86"/>
      <c r="AU122" s="120"/>
      <c r="AV122" s="86"/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6"/>
      <c r="BY122" s="86"/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6"/>
      <c r="DB122" s="87" t="s">
        <v>324</v>
      </c>
      <c r="DC122" s="87" t="s">
        <v>324</v>
      </c>
      <c r="DD122" s="87" t="s">
        <v>325</v>
      </c>
      <c r="DE122" s="87" t="s">
        <v>326</v>
      </c>
      <c r="DF122" s="87" t="s">
        <v>325</v>
      </c>
      <c r="DG122" s="87" t="s">
        <v>324</v>
      </c>
      <c r="DH122" s="87" t="s">
        <v>325</v>
      </c>
      <c r="DI122" s="87" t="s">
        <v>325</v>
      </c>
      <c r="DJ122" s="87" t="s">
        <v>326</v>
      </c>
      <c r="DK122" s="87" t="s">
        <v>326</v>
      </c>
      <c r="DL122" s="87" t="s">
        <v>324</v>
      </c>
      <c r="DM122" s="87" t="s">
        <v>326</v>
      </c>
      <c r="DN122" s="87" t="s">
        <v>326</v>
      </c>
      <c r="DO122" s="87" t="s">
        <v>326</v>
      </c>
      <c r="DP122" s="87" t="s">
        <v>326</v>
      </c>
      <c r="DQ122" s="87" t="s">
        <v>326</v>
      </c>
      <c r="DR122" s="87" t="s">
        <v>324</v>
      </c>
      <c r="DS122" s="87" t="s">
        <v>327</v>
      </c>
      <c r="DT122" s="87" t="s">
        <v>324</v>
      </c>
      <c r="DU122" s="87" t="s">
        <v>326</v>
      </c>
      <c r="DV122" s="87" t="s">
        <v>325</v>
      </c>
      <c r="DW122" s="87" t="s">
        <v>324</v>
      </c>
      <c r="DX122" s="87" t="s">
        <v>325</v>
      </c>
      <c r="DY122" s="87" t="s">
        <v>327</v>
      </c>
      <c r="DZ122" s="87" t="s">
        <v>324</v>
      </c>
      <c r="EA122" s="87" t="s">
        <v>325</v>
      </c>
      <c r="EB122" s="87" t="s">
        <v>327</v>
      </c>
      <c r="EC122" s="87" t="s">
        <v>326</v>
      </c>
      <c r="ED122" s="87" t="s">
        <v>326</v>
      </c>
      <c r="EE122" s="87" t="s">
        <v>325</v>
      </c>
      <c r="EF122" s="87" t="s">
        <v>324</v>
      </c>
      <c r="EG122" s="87" t="s">
        <v>326</v>
      </c>
      <c r="EH122" s="87" t="s">
        <v>326</v>
      </c>
      <c r="EI122" s="87" t="s">
        <v>324</v>
      </c>
      <c r="EJ122" s="87" t="s">
        <v>326</v>
      </c>
      <c r="EK122" s="87" t="s">
        <v>325</v>
      </c>
      <c r="EL122" s="87" t="s">
        <v>325</v>
      </c>
      <c r="EM122" s="87" t="s">
        <v>327</v>
      </c>
      <c r="EN122" s="87" t="s">
        <v>324</v>
      </c>
      <c r="EO122" s="87" t="s">
        <v>325</v>
      </c>
      <c r="EP122" s="87" t="s">
        <v>325</v>
      </c>
      <c r="EQ122" s="87" t="s">
        <v>326</v>
      </c>
      <c r="ER122" s="87" t="s">
        <v>324</v>
      </c>
      <c r="ES122" s="87" t="s">
        <v>324</v>
      </c>
      <c r="ET122" s="87" t="s">
        <v>324</v>
      </c>
      <c r="EU122" s="87" t="s">
        <v>325</v>
      </c>
      <c r="EV122" s="87" t="s">
        <v>326</v>
      </c>
      <c r="EW122" s="87" t="s">
        <v>325</v>
      </c>
      <c r="EX122" s="87" t="s">
        <v>324</v>
      </c>
      <c r="EY122" s="87" t="s">
        <v>325</v>
      </c>
      <c r="EZ122" s="87" t="s">
        <v>324</v>
      </c>
      <c r="FA122" s="87" t="s">
        <v>326</v>
      </c>
      <c r="FB122" s="87" t="s">
        <v>325</v>
      </c>
      <c r="FC122" s="87" t="s">
        <v>326</v>
      </c>
      <c r="FD122" s="87" t="s">
        <v>326</v>
      </c>
      <c r="FE122" s="87" t="s">
        <v>328</v>
      </c>
      <c r="FF122" s="87" t="s">
        <v>326</v>
      </c>
      <c r="FG122" s="87" t="s">
        <v>326</v>
      </c>
      <c r="FH122" s="87" t="s">
        <v>326</v>
      </c>
      <c r="FI122" s="87" t="s">
        <v>324</v>
      </c>
      <c r="FJ122" s="87" t="s">
        <v>326</v>
      </c>
      <c r="FK122" s="87" t="s">
        <v>324</v>
      </c>
      <c r="FL122" s="87" t="s">
        <v>324</v>
      </c>
      <c r="FM122" s="87" t="s">
        <v>326</v>
      </c>
      <c r="FN122" s="87" t="s">
        <v>324</v>
      </c>
      <c r="FO122" s="87" t="s">
        <v>324</v>
      </c>
      <c r="FP122" s="87" t="s">
        <v>324</v>
      </c>
      <c r="FQ122" s="87" t="s">
        <v>326</v>
      </c>
      <c r="FR122" s="87" t="s">
        <v>326</v>
      </c>
      <c r="FS122" s="87" t="s">
        <v>326</v>
      </c>
      <c r="FT122" s="87" t="s">
        <v>326</v>
      </c>
      <c r="FU122" s="87" t="s">
        <v>329</v>
      </c>
      <c r="FV122" s="87" t="s">
        <v>325</v>
      </c>
      <c r="FW122" s="87" t="s">
        <v>325</v>
      </c>
      <c r="FX122" s="87" t="s">
        <v>330</v>
      </c>
      <c r="FY122" s="127">
        <v>0.89770000000000005</v>
      </c>
      <c r="FZ122" s="87" t="s">
        <v>325</v>
      </c>
      <c r="GA122" s="87" t="s">
        <v>326</v>
      </c>
      <c r="GB122" s="87" t="s">
        <v>325</v>
      </c>
      <c r="GC122" s="87" t="s">
        <v>326</v>
      </c>
      <c r="GD122" s="87" t="s">
        <v>326</v>
      </c>
      <c r="GE122" s="87" t="s">
        <v>324</v>
      </c>
      <c r="GF122" s="87" t="s">
        <v>325</v>
      </c>
      <c r="GG122" s="87" t="s">
        <v>326</v>
      </c>
      <c r="GH122" s="87" t="s">
        <v>326</v>
      </c>
      <c r="GI122" s="87" t="s">
        <v>324</v>
      </c>
      <c r="GJ122" s="87" t="s">
        <v>326</v>
      </c>
      <c r="GK122" s="87" t="s">
        <v>325</v>
      </c>
      <c r="GL122" s="87" t="s">
        <v>327</v>
      </c>
      <c r="GM122" s="87" t="s">
        <v>324</v>
      </c>
      <c r="GN122" s="87" t="s">
        <v>324</v>
      </c>
      <c r="GO122" s="87" t="s">
        <v>326</v>
      </c>
      <c r="GP122" s="87" t="s">
        <v>324</v>
      </c>
      <c r="GQ122" s="87" t="s">
        <v>326</v>
      </c>
      <c r="GR122" s="87" t="s">
        <v>325</v>
      </c>
      <c r="GS122" s="87" t="s">
        <v>324</v>
      </c>
      <c r="GT122" s="87" t="s">
        <v>326</v>
      </c>
      <c r="GU122" s="87" t="s">
        <v>331</v>
      </c>
      <c r="GV122" s="87" t="s">
        <v>324</v>
      </c>
      <c r="GW122" s="87" t="s">
        <v>324</v>
      </c>
      <c r="GX122" s="87" t="s">
        <v>328</v>
      </c>
      <c r="GY122" s="87" t="s">
        <v>324</v>
      </c>
      <c r="GZ122" s="87" t="s">
        <v>324</v>
      </c>
      <c r="HA122" s="87" t="s">
        <v>324</v>
      </c>
      <c r="HB122" s="87" t="s">
        <v>328</v>
      </c>
      <c r="HC122" s="87" t="s">
        <v>325</v>
      </c>
      <c r="HD122" s="87" t="s">
        <v>326</v>
      </c>
      <c r="HE122" s="87" t="s">
        <v>325</v>
      </c>
      <c r="HF122" s="87" t="s">
        <v>332</v>
      </c>
      <c r="HG122" s="87" t="s">
        <v>324</v>
      </c>
      <c r="HH122" s="87" t="s">
        <v>326</v>
      </c>
      <c r="HI122" s="87" t="s">
        <v>326</v>
      </c>
      <c r="HJ122" s="87" t="s">
        <v>324</v>
      </c>
      <c r="HK122" s="87" t="s">
        <v>329</v>
      </c>
      <c r="HL122" s="87" t="s">
        <v>326</v>
      </c>
      <c r="HM122" s="87" t="s">
        <v>326</v>
      </c>
      <c r="HN122" s="87" t="s">
        <v>326</v>
      </c>
      <c r="HO122" s="87" t="s">
        <v>257</v>
      </c>
      <c r="HP122" s="87" t="s">
        <v>326</v>
      </c>
      <c r="HQ122" s="87" t="s">
        <v>325</v>
      </c>
      <c r="HR122" s="87" t="s">
        <v>324</v>
      </c>
      <c r="HS122" s="87" t="s">
        <v>325</v>
      </c>
      <c r="HT122" s="87" t="s">
        <v>332</v>
      </c>
      <c r="HU122" s="87" t="s">
        <v>324</v>
      </c>
      <c r="HV122" s="87" t="s">
        <v>325</v>
      </c>
      <c r="HW122" s="87" t="s">
        <v>325</v>
      </c>
      <c r="HX122" s="87" t="s">
        <v>326</v>
      </c>
      <c r="HY122" s="87" t="s">
        <v>326</v>
      </c>
      <c r="HZ122" s="87" t="s">
        <v>324</v>
      </c>
      <c r="IA122" s="87" t="s">
        <v>325</v>
      </c>
      <c r="IB122" s="87" t="s">
        <v>327</v>
      </c>
      <c r="IC122" s="87" t="s">
        <v>326</v>
      </c>
      <c r="ID122" s="87" t="s">
        <v>326</v>
      </c>
      <c r="IE122" s="87" t="s">
        <v>326</v>
      </c>
      <c r="IF122" s="87" t="s">
        <v>326</v>
      </c>
      <c r="IG122" s="87" t="s">
        <v>326</v>
      </c>
      <c r="IH122" s="87" t="s">
        <v>326</v>
      </c>
      <c r="II122" s="87" t="s">
        <v>326</v>
      </c>
      <c r="IJ122" s="87" t="s">
        <v>324</v>
      </c>
      <c r="IK122" s="87" t="s">
        <v>324</v>
      </c>
      <c r="IL122" s="87" t="s">
        <v>325</v>
      </c>
      <c r="IM122" s="87" t="s">
        <v>326</v>
      </c>
      <c r="IN122" s="87" t="s">
        <v>326</v>
      </c>
      <c r="IO122" s="87" t="s">
        <v>329</v>
      </c>
      <c r="IP122" s="87" t="s">
        <v>325</v>
      </c>
      <c r="IQ122" s="87" t="s">
        <v>326</v>
      </c>
      <c r="IR122" s="87" t="s">
        <v>326</v>
      </c>
      <c r="IS122" s="87" t="s">
        <v>324</v>
      </c>
      <c r="IT122" s="87" t="s">
        <v>326</v>
      </c>
      <c r="IU122" s="87" t="s">
        <v>326</v>
      </c>
      <c r="IV122" s="87" t="s">
        <v>326</v>
      </c>
      <c r="IW122" s="87" t="s">
        <v>324</v>
      </c>
      <c r="IX122" s="87" t="s">
        <v>326</v>
      </c>
      <c r="IY122" s="87" t="s">
        <v>326</v>
      </c>
      <c r="IZ122" s="87" t="s">
        <v>324</v>
      </c>
      <c r="JA122" s="87" t="s">
        <v>326</v>
      </c>
      <c r="JB122" s="87" t="s">
        <v>325</v>
      </c>
      <c r="JC122" s="87" t="s">
        <v>326</v>
      </c>
      <c r="JD122" s="87" t="s">
        <v>326</v>
      </c>
      <c r="JE122" s="87" t="s">
        <v>324</v>
      </c>
      <c r="JF122" s="87" t="s">
        <v>327</v>
      </c>
      <c r="JG122" s="87" t="s">
        <v>324</v>
      </c>
      <c r="JH122" s="87" t="s">
        <v>326</v>
      </c>
      <c r="JI122" s="87" t="s">
        <v>324</v>
      </c>
      <c r="JJ122" s="87" t="s">
        <v>324</v>
      </c>
      <c r="JK122" s="87" t="s">
        <v>325</v>
      </c>
      <c r="JL122" s="87" t="s">
        <v>326</v>
      </c>
      <c r="JM122" s="87" t="s">
        <v>324</v>
      </c>
      <c r="JN122" s="87" t="s">
        <v>325</v>
      </c>
      <c r="JO122" s="87" t="s">
        <v>326</v>
      </c>
      <c r="JP122" s="87" t="s">
        <v>326</v>
      </c>
      <c r="JQ122" s="87" t="s">
        <v>324</v>
      </c>
      <c r="JR122" s="87" t="s">
        <v>328</v>
      </c>
      <c r="JS122" s="87" t="s">
        <v>325</v>
      </c>
      <c r="JT122" s="87" t="s">
        <v>324</v>
      </c>
      <c r="JU122" s="87" t="s">
        <v>326</v>
      </c>
      <c r="JV122" s="29"/>
      <c r="JW122" s="34"/>
      <c r="JX122" s="34"/>
      <c r="JY122" s="29"/>
      <c r="JZ122" s="29"/>
      <c r="KA122" s="35"/>
      <c r="KB122" s="87"/>
      <c r="KC122" s="87"/>
      <c r="KD122" s="87"/>
      <c r="KE122" s="87"/>
    </row>
    <row r="123" spans="1:291" ht="15" customHeight="1">
      <c r="A123" s="85" t="s">
        <v>310</v>
      </c>
      <c r="B123" s="30">
        <v>26000430</v>
      </c>
      <c r="C123" s="120">
        <v>87.75</v>
      </c>
      <c r="D123" s="120"/>
      <c r="E123" s="227">
        <v>42.93</v>
      </c>
      <c r="F123" s="121"/>
      <c r="G123" s="120"/>
      <c r="H123" s="87"/>
      <c r="I123" s="87"/>
      <c r="J123" s="120">
        <v>5.8949999999999996</v>
      </c>
      <c r="K123" s="120"/>
      <c r="L123" s="120"/>
      <c r="M123" s="127"/>
      <c r="N123" s="127"/>
      <c r="O123" s="196"/>
      <c r="P123" s="235"/>
      <c r="Q123" s="121"/>
      <c r="R123" s="121"/>
      <c r="S123" s="87"/>
      <c r="T123" s="87"/>
      <c r="U123" s="87"/>
      <c r="V123" s="87" t="s">
        <v>269</v>
      </c>
      <c r="W123" s="87" t="s">
        <v>269</v>
      </c>
      <c r="X123" s="87" t="s">
        <v>270</v>
      </c>
      <c r="Y123" s="87" t="s">
        <v>270</v>
      </c>
      <c r="Z123" s="87" t="s">
        <v>271</v>
      </c>
      <c r="AA123" s="87" t="s">
        <v>272</v>
      </c>
      <c r="AB123" s="87" t="s">
        <v>271</v>
      </c>
      <c r="AC123" s="128">
        <v>0</v>
      </c>
      <c r="AD123" s="87" t="s">
        <v>273</v>
      </c>
      <c r="AE123" s="87" t="s">
        <v>280</v>
      </c>
      <c r="AF123" s="87" t="s">
        <v>274</v>
      </c>
      <c r="AG123" s="121">
        <v>7.1079999999999997</v>
      </c>
      <c r="AH123" s="120">
        <v>7.11</v>
      </c>
      <c r="AI123" s="87" t="s">
        <v>273</v>
      </c>
      <c r="AJ123" s="87" t="s">
        <v>273</v>
      </c>
      <c r="AK123" s="87" t="s">
        <v>273</v>
      </c>
      <c r="AL123" s="120" t="s">
        <v>273</v>
      </c>
      <c r="AM123" s="120" t="s">
        <v>273</v>
      </c>
      <c r="AN123" s="87" t="s">
        <v>275</v>
      </c>
      <c r="AO123" s="87"/>
      <c r="AP123" s="86"/>
      <c r="AQ123" s="86"/>
      <c r="AR123" s="86"/>
      <c r="AS123" s="86"/>
      <c r="AT123" s="86"/>
      <c r="AU123" s="120"/>
      <c r="AV123" s="86"/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6"/>
      <c r="BY123" s="86"/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6"/>
      <c r="DB123" s="86"/>
      <c r="DC123" s="86"/>
      <c r="DD123" s="86"/>
      <c r="DE123" s="86"/>
      <c r="DF123" s="86"/>
      <c r="DG123" s="86"/>
      <c r="DH123" s="86"/>
      <c r="DI123" s="86"/>
      <c r="DJ123" s="86"/>
      <c r="DK123" s="86"/>
      <c r="DL123" s="86"/>
      <c r="DM123" s="86"/>
      <c r="DN123" s="86"/>
      <c r="DO123" s="86"/>
      <c r="DP123" s="86"/>
      <c r="DQ123" s="86"/>
      <c r="DR123" s="86"/>
      <c r="DS123" s="86"/>
      <c r="DT123" s="86"/>
      <c r="DU123" s="86"/>
      <c r="DV123" s="86"/>
      <c r="DW123" s="86"/>
      <c r="DX123" s="86"/>
      <c r="DY123" s="86"/>
      <c r="DZ123" s="86"/>
      <c r="EA123" s="86"/>
      <c r="EB123" s="86"/>
      <c r="EC123" s="86"/>
      <c r="ED123" s="86"/>
      <c r="EE123" s="86"/>
      <c r="EF123" s="86"/>
      <c r="EG123" s="86"/>
      <c r="EH123" s="86"/>
      <c r="EI123" s="86"/>
      <c r="EJ123" s="86"/>
      <c r="EK123" s="86"/>
      <c r="EL123" s="86"/>
      <c r="EM123" s="86"/>
      <c r="EN123" s="86"/>
      <c r="EO123" s="86"/>
      <c r="EP123" s="86"/>
      <c r="EQ123" s="86"/>
      <c r="ER123" s="86"/>
      <c r="ES123" s="86"/>
      <c r="ET123" s="86"/>
      <c r="EU123" s="86"/>
      <c r="EV123" s="86"/>
      <c r="EW123" s="86"/>
      <c r="EX123" s="86"/>
      <c r="EY123" s="86"/>
      <c r="EZ123" s="86"/>
      <c r="FA123" s="86"/>
      <c r="FB123" s="86"/>
      <c r="FC123" s="86"/>
      <c r="FD123" s="86"/>
      <c r="FE123" s="86"/>
      <c r="FF123" s="86"/>
      <c r="FG123" s="232"/>
      <c r="FH123" s="86"/>
      <c r="FI123" s="86"/>
      <c r="FJ123" s="86"/>
      <c r="FK123" s="86"/>
      <c r="FL123" s="86"/>
      <c r="FM123" s="86"/>
      <c r="FN123" s="86"/>
      <c r="FO123" s="86"/>
      <c r="FP123" s="86"/>
      <c r="FQ123" s="86"/>
      <c r="FR123" s="86"/>
      <c r="FS123" s="86"/>
      <c r="FT123" s="86"/>
      <c r="FU123" s="86"/>
      <c r="FV123" s="86"/>
      <c r="FW123" s="86"/>
      <c r="FX123" s="86"/>
      <c r="FY123" s="127"/>
      <c r="FZ123" s="86"/>
      <c r="GA123" s="86"/>
      <c r="GB123" s="86"/>
      <c r="GC123" s="86"/>
      <c r="GD123" s="86"/>
      <c r="GE123" s="86"/>
      <c r="GF123" s="86"/>
      <c r="GG123" s="86"/>
      <c r="GH123" s="86"/>
      <c r="GI123" s="86"/>
      <c r="GJ123" s="86"/>
      <c r="GK123" s="86"/>
      <c r="GL123" s="86"/>
      <c r="GM123" s="86"/>
      <c r="GN123" s="86"/>
      <c r="GO123" s="86"/>
      <c r="GP123" s="86"/>
      <c r="GQ123" s="86"/>
      <c r="GR123" s="86"/>
      <c r="GS123" s="86"/>
      <c r="GT123" s="86"/>
      <c r="GU123" s="86"/>
      <c r="GV123" s="86"/>
      <c r="GW123" s="86"/>
      <c r="GX123" s="86"/>
      <c r="GY123" s="86"/>
      <c r="GZ123" s="86"/>
      <c r="HA123" s="86"/>
      <c r="HB123" s="86"/>
      <c r="HC123" s="86"/>
      <c r="HD123" s="86"/>
      <c r="HE123" s="86"/>
      <c r="HF123" s="86"/>
      <c r="HG123" s="86"/>
      <c r="HH123" s="86"/>
      <c r="HI123" s="86"/>
      <c r="HJ123" s="86"/>
      <c r="HK123" s="86"/>
      <c r="HL123" s="86"/>
      <c r="HM123" s="86"/>
      <c r="HN123" s="86"/>
      <c r="HO123" s="86"/>
      <c r="HP123" s="86"/>
      <c r="HQ123" s="86"/>
      <c r="HR123" s="86"/>
      <c r="HS123" s="86"/>
      <c r="HT123" s="86"/>
      <c r="HU123" s="86"/>
      <c r="HV123" s="86"/>
      <c r="HW123" s="86"/>
      <c r="HX123" s="86"/>
      <c r="HY123" s="86"/>
      <c r="HZ123" s="86"/>
      <c r="IA123" s="86"/>
      <c r="IB123" s="86"/>
      <c r="IC123" s="86"/>
      <c r="ID123" s="86"/>
      <c r="IE123" s="86"/>
      <c r="IF123" s="86"/>
      <c r="IG123" s="86"/>
      <c r="IH123" s="86"/>
      <c r="II123" s="86"/>
      <c r="IJ123" s="86"/>
      <c r="IK123" s="86"/>
      <c r="IL123" s="86"/>
      <c r="IM123" s="86"/>
      <c r="IN123" s="86"/>
      <c r="IO123" s="86"/>
      <c r="IP123" s="86"/>
      <c r="IQ123" s="86"/>
      <c r="IR123" s="86"/>
      <c r="IS123" s="86"/>
      <c r="IT123" s="86"/>
      <c r="IU123" s="86"/>
      <c r="IV123" s="86"/>
      <c r="IW123" s="86"/>
      <c r="IX123" s="86"/>
      <c r="IY123" s="86"/>
      <c r="IZ123" s="86"/>
      <c r="JA123" s="86"/>
      <c r="JB123" s="86"/>
      <c r="JC123" s="86"/>
      <c r="JD123" s="86"/>
      <c r="JE123" s="86"/>
      <c r="JF123" s="86"/>
      <c r="JG123" s="86"/>
      <c r="JH123" s="86"/>
      <c r="JI123" s="86"/>
      <c r="JJ123" s="86"/>
      <c r="JK123" s="86"/>
      <c r="JL123" s="86"/>
      <c r="JM123" s="86"/>
      <c r="JN123" s="86"/>
      <c r="JO123" s="86"/>
      <c r="JP123" s="86"/>
      <c r="JQ123" s="86"/>
      <c r="JR123" s="86"/>
      <c r="JS123" s="86"/>
      <c r="JT123" s="86"/>
      <c r="JU123" s="86"/>
      <c r="JV123" s="29" t="s">
        <v>246</v>
      </c>
      <c r="JW123" s="29"/>
      <c r="JX123" s="34"/>
      <c r="JY123" s="29"/>
      <c r="JZ123" s="29"/>
      <c r="KA123" s="35"/>
      <c r="KB123" s="87"/>
      <c r="KC123" s="87"/>
      <c r="KD123" s="87"/>
      <c r="KE123" s="87"/>
    </row>
    <row r="124" spans="1:291" ht="15" customHeight="1">
      <c r="A124" s="85" t="s">
        <v>310</v>
      </c>
      <c r="B124" s="30">
        <v>26000424</v>
      </c>
      <c r="C124" s="120">
        <v>88.31</v>
      </c>
      <c r="D124" s="120"/>
      <c r="E124" s="227">
        <v>40.299999999999997</v>
      </c>
      <c r="F124" s="121"/>
      <c r="G124" s="120"/>
      <c r="H124" s="120"/>
      <c r="I124" s="88"/>
      <c r="J124" s="120">
        <v>7.97</v>
      </c>
      <c r="K124" s="120"/>
      <c r="L124" s="120"/>
      <c r="M124" s="127"/>
      <c r="N124" s="127"/>
      <c r="O124" s="196"/>
      <c r="P124" s="235"/>
      <c r="Q124" s="121"/>
      <c r="R124" s="121"/>
      <c r="S124" s="121"/>
      <c r="T124" s="88"/>
      <c r="U124" s="120"/>
      <c r="V124" s="120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121"/>
      <c r="AH124" s="86"/>
      <c r="AI124" s="86"/>
      <c r="AJ124" s="86"/>
      <c r="AK124" s="86"/>
      <c r="AL124" s="120"/>
      <c r="AM124" s="120"/>
      <c r="AN124" s="86"/>
      <c r="AO124" s="86"/>
      <c r="AP124" s="86"/>
      <c r="AQ124" s="86"/>
      <c r="AR124" s="86"/>
      <c r="AS124" s="86"/>
      <c r="AT124" s="86"/>
      <c r="AU124" s="120"/>
      <c r="AV124" s="86"/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6"/>
      <c r="BY124" s="86"/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6"/>
      <c r="DB124" s="87" t="s">
        <v>324</v>
      </c>
      <c r="DC124" s="87" t="s">
        <v>324</v>
      </c>
      <c r="DD124" s="87" t="s">
        <v>325</v>
      </c>
      <c r="DE124" s="87" t="s">
        <v>326</v>
      </c>
      <c r="DF124" s="87" t="s">
        <v>325</v>
      </c>
      <c r="DG124" s="87" t="s">
        <v>324</v>
      </c>
      <c r="DH124" s="87" t="s">
        <v>325</v>
      </c>
      <c r="DI124" s="87" t="s">
        <v>325</v>
      </c>
      <c r="DJ124" s="87" t="s">
        <v>326</v>
      </c>
      <c r="DK124" s="87" t="s">
        <v>326</v>
      </c>
      <c r="DL124" s="87" t="s">
        <v>324</v>
      </c>
      <c r="DM124" s="87" t="s">
        <v>326</v>
      </c>
      <c r="DN124" s="87" t="s">
        <v>326</v>
      </c>
      <c r="DO124" s="87" t="s">
        <v>326</v>
      </c>
      <c r="DP124" s="87" t="s">
        <v>326</v>
      </c>
      <c r="DQ124" s="87" t="s">
        <v>326</v>
      </c>
      <c r="DR124" s="87" t="s">
        <v>324</v>
      </c>
      <c r="DS124" s="87" t="s">
        <v>327</v>
      </c>
      <c r="DT124" s="87" t="s">
        <v>324</v>
      </c>
      <c r="DU124" s="87" t="s">
        <v>326</v>
      </c>
      <c r="DV124" s="87" t="s">
        <v>325</v>
      </c>
      <c r="DW124" s="87" t="s">
        <v>324</v>
      </c>
      <c r="DX124" s="87" t="s">
        <v>325</v>
      </c>
      <c r="DY124" s="87" t="s">
        <v>327</v>
      </c>
      <c r="DZ124" s="87" t="s">
        <v>324</v>
      </c>
      <c r="EA124" s="87" t="s">
        <v>325</v>
      </c>
      <c r="EB124" s="87" t="s">
        <v>327</v>
      </c>
      <c r="EC124" s="87" t="s">
        <v>326</v>
      </c>
      <c r="ED124" s="87" t="s">
        <v>326</v>
      </c>
      <c r="EE124" s="87" t="s">
        <v>325</v>
      </c>
      <c r="EF124" s="87" t="s">
        <v>324</v>
      </c>
      <c r="EG124" s="87" t="s">
        <v>326</v>
      </c>
      <c r="EH124" s="87" t="s">
        <v>326</v>
      </c>
      <c r="EI124" s="87" t="s">
        <v>324</v>
      </c>
      <c r="EJ124" s="87" t="s">
        <v>326</v>
      </c>
      <c r="EK124" s="87" t="s">
        <v>325</v>
      </c>
      <c r="EL124" s="87" t="s">
        <v>325</v>
      </c>
      <c r="EM124" s="87" t="s">
        <v>327</v>
      </c>
      <c r="EN124" s="87" t="s">
        <v>324</v>
      </c>
      <c r="EO124" s="87" t="s">
        <v>325</v>
      </c>
      <c r="EP124" s="87" t="s">
        <v>325</v>
      </c>
      <c r="EQ124" s="87" t="s">
        <v>326</v>
      </c>
      <c r="ER124" s="87" t="s">
        <v>324</v>
      </c>
      <c r="ES124" s="87" t="s">
        <v>324</v>
      </c>
      <c r="ET124" s="87" t="s">
        <v>324</v>
      </c>
      <c r="EU124" s="87" t="s">
        <v>325</v>
      </c>
      <c r="EV124" s="87" t="s">
        <v>326</v>
      </c>
      <c r="EW124" s="87" t="s">
        <v>325</v>
      </c>
      <c r="EX124" s="87" t="s">
        <v>324</v>
      </c>
      <c r="EY124" s="87" t="s">
        <v>325</v>
      </c>
      <c r="EZ124" s="87" t="s">
        <v>324</v>
      </c>
      <c r="FA124" s="87" t="s">
        <v>326</v>
      </c>
      <c r="FB124" s="87" t="s">
        <v>325</v>
      </c>
      <c r="FC124" s="87" t="s">
        <v>326</v>
      </c>
      <c r="FD124" s="87" t="s">
        <v>326</v>
      </c>
      <c r="FE124" s="87" t="s">
        <v>328</v>
      </c>
      <c r="FF124" s="87" t="s">
        <v>326</v>
      </c>
      <c r="FG124" s="87" t="s">
        <v>326</v>
      </c>
      <c r="FH124" s="87" t="s">
        <v>326</v>
      </c>
      <c r="FI124" s="87" t="s">
        <v>324</v>
      </c>
      <c r="FJ124" s="87" t="s">
        <v>326</v>
      </c>
      <c r="FK124" s="87" t="s">
        <v>324</v>
      </c>
      <c r="FL124" s="87" t="s">
        <v>324</v>
      </c>
      <c r="FM124" s="87" t="s">
        <v>326</v>
      </c>
      <c r="FN124" s="87" t="s">
        <v>324</v>
      </c>
      <c r="FO124" s="87" t="s">
        <v>324</v>
      </c>
      <c r="FP124" s="87" t="s">
        <v>324</v>
      </c>
      <c r="FQ124" s="87" t="s">
        <v>326</v>
      </c>
      <c r="FR124" s="87" t="s">
        <v>326</v>
      </c>
      <c r="FS124" s="87" t="s">
        <v>326</v>
      </c>
      <c r="FT124" s="87" t="s">
        <v>326</v>
      </c>
      <c r="FU124" s="87" t="s">
        <v>329</v>
      </c>
      <c r="FV124" s="87" t="s">
        <v>325</v>
      </c>
      <c r="FW124" s="235">
        <v>9.8979999999999999E-2</v>
      </c>
      <c r="FX124" s="121">
        <v>1.085</v>
      </c>
      <c r="FY124" s="127">
        <v>1.175</v>
      </c>
      <c r="FZ124" s="87" t="s">
        <v>325</v>
      </c>
      <c r="GA124" s="87" t="s">
        <v>326</v>
      </c>
      <c r="GB124" s="87" t="s">
        <v>325</v>
      </c>
      <c r="GC124" s="87" t="s">
        <v>326</v>
      </c>
      <c r="GD124" s="87" t="s">
        <v>326</v>
      </c>
      <c r="GE124" s="87" t="s">
        <v>324</v>
      </c>
      <c r="GF124" s="87" t="s">
        <v>325</v>
      </c>
      <c r="GG124" s="87" t="s">
        <v>326</v>
      </c>
      <c r="GH124" s="87" t="s">
        <v>326</v>
      </c>
      <c r="GI124" s="87" t="s">
        <v>324</v>
      </c>
      <c r="GJ124" s="87" t="s">
        <v>326</v>
      </c>
      <c r="GK124" s="87" t="s">
        <v>325</v>
      </c>
      <c r="GL124" s="87" t="s">
        <v>327</v>
      </c>
      <c r="GM124" s="87" t="s">
        <v>324</v>
      </c>
      <c r="GN124" s="87" t="s">
        <v>324</v>
      </c>
      <c r="GO124" s="87" t="s">
        <v>326</v>
      </c>
      <c r="GP124" s="87" t="s">
        <v>324</v>
      </c>
      <c r="GQ124" s="87" t="s">
        <v>326</v>
      </c>
      <c r="GR124" s="87" t="s">
        <v>325</v>
      </c>
      <c r="GS124" s="87" t="s">
        <v>324</v>
      </c>
      <c r="GT124" s="87" t="s">
        <v>326</v>
      </c>
      <c r="GU124" s="87" t="s">
        <v>331</v>
      </c>
      <c r="GV124" s="87" t="s">
        <v>324</v>
      </c>
      <c r="GW124" s="87" t="s">
        <v>324</v>
      </c>
      <c r="GX124" s="87" t="s">
        <v>328</v>
      </c>
      <c r="GY124" s="87" t="s">
        <v>324</v>
      </c>
      <c r="GZ124" s="87" t="s">
        <v>324</v>
      </c>
      <c r="HA124" s="87" t="s">
        <v>324</v>
      </c>
      <c r="HB124" s="87" t="s">
        <v>328</v>
      </c>
      <c r="HC124" s="87" t="s">
        <v>325</v>
      </c>
      <c r="HD124" s="87" t="s">
        <v>326</v>
      </c>
      <c r="HE124" s="87" t="s">
        <v>325</v>
      </c>
      <c r="HF124" s="87" t="s">
        <v>332</v>
      </c>
      <c r="HG124" s="87" t="s">
        <v>324</v>
      </c>
      <c r="HH124" s="87" t="s">
        <v>326</v>
      </c>
      <c r="HI124" s="87" t="s">
        <v>326</v>
      </c>
      <c r="HJ124" s="87" t="s">
        <v>324</v>
      </c>
      <c r="HK124" s="87" t="s">
        <v>329</v>
      </c>
      <c r="HL124" s="87" t="s">
        <v>326</v>
      </c>
      <c r="HM124" s="87" t="s">
        <v>326</v>
      </c>
      <c r="HN124" s="87" t="s">
        <v>326</v>
      </c>
      <c r="HO124" s="127">
        <v>0.1222</v>
      </c>
      <c r="HP124" s="87" t="s">
        <v>326</v>
      </c>
      <c r="HQ124" s="121">
        <v>1.036</v>
      </c>
      <c r="HR124" s="87" t="s">
        <v>324</v>
      </c>
      <c r="HS124" s="87" t="s">
        <v>325</v>
      </c>
      <c r="HT124" s="87" t="s">
        <v>332</v>
      </c>
      <c r="HU124" s="87" t="s">
        <v>324</v>
      </c>
      <c r="HV124" s="87" t="s">
        <v>325</v>
      </c>
      <c r="HW124" s="87" t="s">
        <v>325</v>
      </c>
      <c r="HX124" s="87" t="s">
        <v>326</v>
      </c>
      <c r="HY124" s="87" t="s">
        <v>326</v>
      </c>
      <c r="HZ124" s="87" t="s">
        <v>324</v>
      </c>
      <c r="IA124" s="87" t="s">
        <v>325</v>
      </c>
      <c r="IB124" s="87" t="s">
        <v>327</v>
      </c>
      <c r="IC124" s="87" t="s">
        <v>326</v>
      </c>
      <c r="ID124" s="87" t="s">
        <v>326</v>
      </c>
      <c r="IE124" s="87" t="s">
        <v>326</v>
      </c>
      <c r="IF124" s="87" t="s">
        <v>326</v>
      </c>
      <c r="IG124" s="87" t="s">
        <v>326</v>
      </c>
      <c r="IH124" s="87" t="s">
        <v>326</v>
      </c>
      <c r="II124" s="87" t="s">
        <v>326</v>
      </c>
      <c r="IJ124" s="87" t="s">
        <v>324</v>
      </c>
      <c r="IK124" s="87" t="s">
        <v>324</v>
      </c>
      <c r="IL124" s="87" t="s">
        <v>325</v>
      </c>
      <c r="IM124" s="87" t="s">
        <v>326</v>
      </c>
      <c r="IN124" s="87" t="s">
        <v>326</v>
      </c>
      <c r="IO124" s="87" t="s">
        <v>329</v>
      </c>
      <c r="IP124" s="87" t="s">
        <v>325</v>
      </c>
      <c r="IQ124" s="87" t="s">
        <v>326</v>
      </c>
      <c r="IR124" s="87" t="s">
        <v>326</v>
      </c>
      <c r="IS124" s="87" t="s">
        <v>324</v>
      </c>
      <c r="IT124" s="87" t="s">
        <v>326</v>
      </c>
      <c r="IU124" s="87" t="s">
        <v>326</v>
      </c>
      <c r="IV124" s="87" t="s">
        <v>326</v>
      </c>
      <c r="IW124" s="87" t="s">
        <v>324</v>
      </c>
      <c r="IX124" s="87" t="s">
        <v>326</v>
      </c>
      <c r="IY124" s="87" t="s">
        <v>326</v>
      </c>
      <c r="IZ124" s="87" t="s">
        <v>324</v>
      </c>
      <c r="JA124" s="87" t="s">
        <v>326</v>
      </c>
      <c r="JB124" s="87" t="s">
        <v>325</v>
      </c>
      <c r="JC124" s="87" t="s">
        <v>326</v>
      </c>
      <c r="JD124" s="87" t="s">
        <v>326</v>
      </c>
      <c r="JE124" s="87" t="s">
        <v>324</v>
      </c>
      <c r="JF124" s="87" t="s">
        <v>327</v>
      </c>
      <c r="JG124" s="87" t="s">
        <v>324</v>
      </c>
      <c r="JH124" s="87" t="s">
        <v>326</v>
      </c>
      <c r="JI124" s="87" t="s">
        <v>324</v>
      </c>
      <c r="JJ124" s="87" t="s">
        <v>324</v>
      </c>
      <c r="JK124" s="87" t="s">
        <v>325</v>
      </c>
      <c r="JL124" s="87" t="s">
        <v>326</v>
      </c>
      <c r="JM124" s="87" t="s">
        <v>324</v>
      </c>
      <c r="JN124" s="87" t="s">
        <v>325</v>
      </c>
      <c r="JO124" s="87" t="s">
        <v>326</v>
      </c>
      <c r="JP124" s="87" t="s">
        <v>326</v>
      </c>
      <c r="JQ124" s="87" t="s">
        <v>324</v>
      </c>
      <c r="JR124" s="87" t="s">
        <v>328</v>
      </c>
      <c r="JS124" s="87" t="s">
        <v>325</v>
      </c>
      <c r="JT124" s="87" t="s">
        <v>324</v>
      </c>
      <c r="JU124" s="87" t="s">
        <v>326</v>
      </c>
      <c r="JV124" s="29" t="s">
        <v>246</v>
      </c>
      <c r="JW124" s="29"/>
      <c r="JX124" s="34"/>
      <c r="JY124" s="36"/>
      <c r="JZ124" s="29"/>
      <c r="KA124" s="35"/>
      <c r="KB124" s="87"/>
      <c r="KC124" s="87"/>
      <c r="KD124" s="87"/>
      <c r="KE124" s="120"/>
    </row>
    <row r="125" spans="1:291" ht="15" customHeight="1">
      <c r="A125" s="85" t="s">
        <v>333</v>
      </c>
      <c r="B125" s="30">
        <v>26000431</v>
      </c>
      <c r="C125" s="120">
        <v>86.2</v>
      </c>
      <c r="D125" s="120"/>
      <c r="E125" s="227"/>
      <c r="F125" s="121"/>
      <c r="G125" s="120"/>
      <c r="H125" s="120"/>
      <c r="I125" s="88"/>
      <c r="J125" s="120"/>
      <c r="K125" s="120"/>
      <c r="L125" s="87"/>
      <c r="M125" s="127"/>
      <c r="N125" s="127"/>
      <c r="O125" s="196"/>
      <c r="P125" s="235"/>
      <c r="Q125" s="121"/>
      <c r="R125" s="87"/>
      <c r="S125" s="121"/>
      <c r="T125" s="88"/>
      <c r="U125" s="120"/>
      <c r="V125" s="120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121"/>
      <c r="AH125" s="86"/>
      <c r="AI125" s="86"/>
      <c r="AJ125" s="86"/>
      <c r="AK125" s="86"/>
      <c r="AL125" s="120"/>
      <c r="AM125" s="120"/>
      <c r="AN125" s="86"/>
      <c r="AO125" s="86"/>
      <c r="AP125" s="86"/>
      <c r="AQ125" s="86"/>
      <c r="AR125" s="86"/>
      <c r="AS125" s="86"/>
      <c r="AT125" s="86"/>
      <c r="AU125" s="120"/>
      <c r="AV125" s="86"/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6"/>
      <c r="BY125" s="86"/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6"/>
      <c r="DB125" s="86"/>
      <c r="DC125" s="86"/>
      <c r="DD125" s="86"/>
      <c r="DE125" s="86"/>
      <c r="DF125" s="86"/>
      <c r="DG125" s="86"/>
      <c r="DH125" s="86"/>
      <c r="DI125" s="86"/>
      <c r="DJ125" s="86"/>
      <c r="DK125" s="86"/>
      <c r="DL125" s="86"/>
      <c r="DM125" s="86"/>
      <c r="DN125" s="86"/>
      <c r="DO125" s="86"/>
      <c r="DP125" s="86"/>
      <c r="DQ125" s="86"/>
      <c r="DR125" s="86"/>
      <c r="DS125" s="86"/>
      <c r="DT125" s="86"/>
      <c r="DU125" s="86"/>
      <c r="DV125" s="86"/>
      <c r="DW125" s="86"/>
      <c r="DX125" s="86"/>
      <c r="DY125" s="86"/>
      <c r="DZ125" s="86"/>
      <c r="EA125" s="86"/>
      <c r="EB125" s="86"/>
      <c r="EC125" s="86"/>
      <c r="ED125" s="86"/>
      <c r="EE125" s="86"/>
      <c r="EF125" s="86"/>
      <c r="EG125" s="86"/>
      <c r="EH125" s="86"/>
      <c r="EI125" s="86"/>
      <c r="EJ125" s="86"/>
      <c r="EK125" s="86"/>
      <c r="EL125" s="86"/>
      <c r="EM125" s="86"/>
      <c r="EN125" s="86"/>
      <c r="EO125" s="86"/>
      <c r="EP125" s="86"/>
      <c r="EQ125" s="86"/>
      <c r="ER125" s="86"/>
      <c r="ES125" s="86"/>
      <c r="ET125" s="86"/>
      <c r="EU125" s="86"/>
      <c r="EV125" s="86"/>
      <c r="EW125" s="86"/>
      <c r="EX125" s="86"/>
      <c r="EY125" s="86"/>
      <c r="EZ125" s="86"/>
      <c r="FA125" s="86"/>
      <c r="FB125" s="86"/>
      <c r="FC125" s="86"/>
      <c r="FD125" s="86"/>
      <c r="FE125" s="86"/>
      <c r="FF125" s="86"/>
      <c r="FG125" s="232"/>
      <c r="FH125" s="86"/>
      <c r="FI125" s="86"/>
      <c r="FJ125" s="86"/>
      <c r="FK125" s="86"/>
      <c r="FL125" s="86"/>
      <c r="FM125" s="86"/>
      <c r="FN125" s="86"/>
      <c r="FO125" s="86"/>
      <c r="FP125" s="86"/>
      <c r="FQ125" s="86"/>
      <c r="FR125" s="86"/>
      <c r="FS125" s="86"/>
      <c r="FT125" s="86"/>
      <c r="FU125" s="86"/>
      <c r="FV125" s="86"/>
      <c r="FW125" s="86"/>
      <c r="FX125" s="86"/>
      <c r="FY125" s="127"/>
      <c r="FZ125" s="86"/>
      <c r="GA125" s="86"/>
      <c r="GB125" s="86"/>
      <c r="GC125" s="86"/>
      <c r="GD125" s="86"/>
      <c r="GE125" s="86"/>
      <c r="GF125" s="86"/>
      <c r="GG125" s="86"/>
      <c r="GH125" s="86"/>
      <c r="GI125" s="86"/>
      <c r="GJ125" s="86"/>
      <c r="GK125" s="86"/>
      <c r="GL125" s="86"/>
      <c r="GM125" s="86"/>
      <c r="GN125" s="86"/>
      <c r="GO125" s="86"/>
      <c r="GP125" s="86"/>
      <c r="GQ125" s="86"/>
      <c r="GR125" s="86"/>
      <c r="GS125" s="86"/>
      <c r="GT125" s="86"/>
      <c r="GU125" s="86"/>
      <c r="GV125" s="86"/>
      <c r="GW125" s="86"/>
      <c r="GX125" s="86"/>
      <c r="GY125" s="86"/>
      <c r="GZ125" s="86"/>
      <c r="HA125" s="86"/>
      <c r="HB125" s="86"/>
      <c r="HC125" s="86"/>
      <c r="HD125" s="86"/>
      <c r="HE125" s="86"/>
      <c r="HF125" s="86"/>
      <c r="HG125" s="86"/>
      <c r="HH125" s="86"/>
      <c r="HI125" s="86"/>
      <c r="HJ125" s="86"/>
      <c r="HK125" s="86"/>
      <c r="HL125" s="86"/>
      <c r="HM125" s="86"/>
      <c r="HN125" s="86"/>
      <c r="HO125" s="86"/>
      <c r="HP125" s="86"/>
      <c r="HQ125" s="86"/>
      <c r="HR125" s="86"/>
      <c r="HS125" s="86"/>
      <c r="HT125" s="86"/>
      <c r="HU125" s="86"/>
      <c r="HV125" s="86"/>
      <c r="HW125" s="86"/>
      <c r="HX125" s="86"/>
      <c r="HY125" s="86"/>
      <c r="HZ125" s="86"/>
      <c r="IA125" s="86"/>
      <c r="IB125" s="86"/>
      <c r="IC125" s="86"/>
      <c r="ID125" s="86"/>
      <c r="IE125" s="86"/>
      <c r="IF125" s="86"/>
      <c r="IG125" s="86"/>
      <c r="IH125" s="86"/>
      <c r="II125" s="86"/>
      <c r="IJ125" s="86"/>
      <c r="IK125" s="86"/>
      <c r="IL125" s="86"/>
      <c r="IM125" s="86"/>
      <c r="IN125" s="86"/>
      <c r="IO125" s="86"/>
      <c r="IP125" s="86"/>
      <c r="IQ125" s="86"/>
      <c r="IR125" s="86"/>
      <c r="IS125" s="86"/>
      <c r="IT125" s="86"/>
      <c r="IU125" s="86"/>
      <c r="IV125" s="86"/>
      <c r="IW125" s="86"/>
      <c r="IX125" s="86"/>
      <c r="IY125" s="86"/>
      <c r="IZ125" s="86"/>
      <c r="JA125" s="86"/>
      <c r="JB125" s="86"/>
      <c r="JC125" s="86"/>
      <c r="JD125" s="86"/>
      <c r="JE125" s="86"/>
      <c r="JF125" s="86"/>
      <c r="JG125" s="86"/>
      <c r="JH125" s="86"/>
      <c r="JI125" s="86"/>
      <c r="JJ125" s="86"/>
      <c r="JK125" s="86"/>
      <c r="JL125" s="86"/>
      <c r="JM125" s="86"/>
      <c r="JN125" s="86"/>
      <c r="JO125" s="86"/>
      <c r="JP125" s="86"/>
      <c r="JQ125" s="86"/>
      <c r="JR125" s="86"/>
      <c r="JS125" s="86"/>
      <c r="JT125" s="86"/>
      <c r="JU125" s="86"/>
      <c r="JV125" s="29"/>
      <c r="JW125" s="34"/>
      <c r="JX125" s="34"/>
      <c r="JY125" s="29"/>
      <c r="JZ125" s="29"/>
      <c r="KA125" s="35"/>
      <c r="KB125" s="87"/>
      <c r="KC125" s="87"/>
      <c r="KD125" s="87" t="s">
        <v>258</v>
      </c>
      <c r="KE125" s="87" t="s">
        <v>258</v>
      </c>
    </row>
    <row r="126" spans="1:291" ht="15" customHeight="1">
      <c r="A126" s="85" t="s">
        <v>333</v>
      </c>
      <c r="B126" s="30">
        <v>26000401</v>
      </c>
      <c r="C126" s="120">
        <v>86.4</v>
      </c>
      <c r="D126" s="120"/>
      <c r="E126" s="227"/>
      <c r="F126" s="121"/>
      <c r="G126" s="120"/>
      <c r="H126" s="120"/>
      <c r="I126" s="88"/>
      <c r="J126" s="120"/>
      <c r="K126" s="120"/>
      <c r="L126" s="87"/>
      <c r="M126" s="127"/>
      <c r="N126" s="127"/>
      <c r="O126" s="196"/>
      <c r="P126" s="235"/>
      <c r="Q126" s="121"/>
      <c r="R126" s="87"/>
      <c r="S126" s="121"/>
      <c r="T126" s="88"/>
      <c r="U126" s="120"/>
      <c r="V126" s="120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121"/>
      <c r="AH126" s="86"/>
      <c r="AI126" s="86"/>
      <c r="AJ126" s="86"/>
      <c r="AK126" s="86"/>
      <c r="AL126" s="120"/>
      <c r="AM126" s="120"/>
      <c r="AN126" s="86"/>
      <c r="AO126" s="86"/>
      <c r="AP126" s="86"/>
      <c r="AQ126" s="86"/>
      <c r="AR126" s="86"/>
      <c r="AS126" s="86"/>
      <c r="AT126" s="86"/>
      <c r="AU126" s="120"/>
      <c r="AV126" s="86"/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6"/>
      <c r="BY126" s="86"/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232"/>
      <c r="CM126" s="86"/>
      <c r="CN126" s="86"/>
      <c r="CO126" s="228"/>
      <c r="CP126" s="86"/>
      <c r="CQ126" s="86"/>
      <c r="CR126" s="86"/>
      <c r="CS126" s="86"/>
      <c r="CT126" s="86"/>
      <c r="CU126" s="232"/>
      <c r="CV126" s="86"/>
      <c r="CW126" s="86"/>
      <c r="CX126" s="86"/>
      <c r="CY126" s="86"/>
      <c r="CZ126" s="86"/>
      <c r="DA126" s="86"/>
      <c r="DB126" s="86"/>
      <c r="DC126" s="86"/>
      <c r="DD126" s="86"/>
      <c r="DE126" s="196"/>
      <c r="DF126" s="86"/>
      <c r="DG126" s="86"/>
      <c r="DH126" s="232"/>
      <c r="DI126" s="86"/>
      <c r="DJ126" s="232"/>
      <c r="DK126" s="86"/>
      <c r="DL126" s="86"/>
      <c r="DM126" s="86"/>
      <c r="DN126" s="86"/>
      <c r="DO126" s="86"/>
      <c r="DP126" s="86"/>
      <c r="DQ126" s="86"/>
      <c r="DR126" s="228"/>
      <c r="DS126" s="86"/>
      <c r="DT126" s="86"/>
      <c r="DU126" s="86"/>
      <c r="DV126" s="86"/>
      <c r="DW126" s="86"/>
      <c r="DX126" s="86"/>
      <c r="DY126" s="86"/>
      <c r="DZ126" s="86"/>
      <c r="EA126" s="86"/>
      <c r="EB126" s="86"/>
      <c r="EC126" s="86"/>
      <c r="ED126" s="86"/>
      <c r="EE126" s="86"/>
      <c r="EF126" s="86"/>
      <c r="EG126" s="86"/>
      <c r="EH126" s="86"/>
      <c r="EI126" s="86"/>
      <c r="EJ126" s="86"/>
      <c r="EK126" s="86"/>
      <c r="EL126" s="86"/>
      <c r="EM126" s="86"/>
      <c r="EN126" s="232"/>
      <c r="EO126" s="86"/>
      <c r="EP126" s="86"/>
      <c r="EQ126" s="86"/>
      <c r="ER126" s="86"/>
      <c r="ES126" s="86"/>
      <c r="ET126" s="86"/>
      <c r="EU126" s="86"/>
      <c r="EV126" s="86"/>
      <c r="EW126" s="86"/>
      <c r="EX126" s="86"/>
      <c r="EY126" s="86"/>
      <c r="EZ126" s="86"/>
      <c r="FA126" s="86"/>
      <c r="FB126" s="86"/>
      <c r="FC126" s="86"/>
      <c r="FD126" s="86"/>
      <c r="FE126" s="86"/>
      <c r="FF126" s="86"/>
      <c r="FG126" s="232"/>
      <c r="FH126" s="86"/>
      <c r="FI126" s="86"/>
      <c r="FJ126" s="86"/>
      <c r="FK126" s="232"/>
      <c r="FL126" s="86"/>
      <c r="FM126" s="86"/>
      <c r="FN126" s="86"/>
      <c r="FO126" s="228"/>
      <c r="FP126" s="86"/>
      <c r="FQ126" s="86"/>
      <c r="FR126" s="232"/>
      <c r="FS126" s="86"/>
      <c r="FT126" s="86"/>
      <c r="FU126" s="86"/>
      <c r="FV126" s="86"/>
      <c r="FW126" s="86"/>
      <c r="FX126" s="86"/>
      <c r="FY126" s="127"/>
      <c r="FZ126" s="86"/>
      <c r="GA126" s="86"/>
      <c r="GB126" s="228"/>
      <c r="GC126" s="235"/>
      <c r="GD126" s="86"/>
      <c r="GE126" s="86"/>
      <c r="GF126" s="86"/>
      <c r="GG126" s="196"/>
      <c r="GH126" s="86"/>
      <c r="GI126" s="86"/>
      <c r="GJ126" s="86"/>
      <c r="GK126" s="86"/>
      <c r="GL126" s="86"/>
      <c r="GM126" s="86"/>
      <c r="GN126" s="86"/>
      <c r="GO126" s="86"/>
      <c r="GP126" s="86"/>
      <c r="GQ126" s="86"/>
      <c r="GR126" s="86"/>
      <c r="GS126" s="86"/>
      <c r="GT126" s="196"/>
      <c r="GU126" s="196"/>
      <c r="GV126" s="86"/>
      <c r="GW126" s="86"/>
      <c r="GX126" s="86"/>
      <c r="GY126" s="86"/>
      <c r="GZ126" s="86"/>
      <c r="HA126" s="86"/>
      <c r="HB126" s="86"/>
      <c r="HC126" s="86"/>
      <c r="HD126" s="86"/>
      <c r="HE126" s="86"/>
      <c r="HF126" s="86"/>
      <c r="HG126" s="86"/>
      <c r="HH126" s="86"/>
      <c r="HI126" s="86"/>
      <c r="HJ126" s="86"/>
      <c r="HK126" s="86"/>
      <c r="HL126" s="86"/>
      <c r="HM126" s="86"/>
      <c r="HN126" s="86"/>
      <c r="HO126" s="86"/>
      <c r="HP126" s="86"/>
      <c r="HQ126" s="130"/>
      <c r="HR126" s="86"/>
      <c r="HS126" s="86"/>
      <c r="HT126" s="86"/>
      <c r="HU126" s="86"/>
      <c r="HV126" s="86"/>
      <c r="HW126" s="86"/>
      <c r="HX126" s="86"/>
      <c r="HY126" s="86"/>
      <c r="HZ126" s="86"/>
      <c r="IA126" s="86"/>
      <c r="IB126" s="86"/>
      <c r="IC126" s="86"/>
      <c r="ID126" s="86"/>
      <c r="IE126" s="86"/>
      <c r="IF126" s="86"/>
      <c r="IG126" s="196"/>
      <c r="IH126" s="86"/>
      <c r="II126" s="86"/>
      <c r="IJ126" s="86"/>
      <c r="IK126" s="86"/>
      <c r="IL126" s="86"/>
      <c r="IM126" s="86"/>
      <c r="IN126" s="86"/>
      <c r="IO126" s="86"/>
      <c r="IP126" s="86"/>
      <c r="IQ126" s="232"/>
      <c r="IR126" s="86"/>
      <c r="IS126" s="86"/>
      <c r="IT126" s="86"/>
      <c r="IU126" s="86"/>
      <c r="IV126" s="86"/>
      <c r="IW126" s="86"/>
      <c r="IX126" s="86"/>
      <c r="IY126" s="86"/>
      <c r="IZ126" s="86"/>
      <c r="JA126" s="86"/>
      <c r="JB126" s="86"/>
      <c r="JC126" s="86"/>
      <c r="JD126" s="86"/>
      <c r="JE126" s="86"/>
      <c r="JF126" s="86"/>
      <c r="JG126" s="233"/>
      <c r="JH126" s="86"/>
      <c r="JI126" s="196"/>
      <c r="JJ126" s="86"/>
      <c r="JK126" s="86"/>
      <c r="JL126" s="86"/>
      <c r="JM126" s="227"/>
      <c r="JN126" s="227"/>
      <c r="JO126" s="227"/>
      <c r="JP126" s="227"/>
      <c r="JQ126" s="227"/>
      <c r="JR126" s="227"/>
      <c r="JS126" s="227"/>
      <c r="JT126" s="227"/>
      <c r="JU126" s="227"/>
      <c r="JV126" s="29"/>
      <c r="JW126" s="34"/>
      <c r="JX126" s="34"/>
      <c r="JY126" s="36"/>
      <c r="JZ126" s="29"/>
      <c r="KA126" s="35"/>
      <c r="KB126" s="87"/>
      <c r="KC126" s="87"/>
      <c r="KD126" s="87" t="s">
        <v>258</v>
      </c>
      <c r="KE126" s="120">
        <v>4.3899999999999997</v>
      </c>
    </row>
    <row r="127" spans="1:291" ht="15" customHeight="1">
      <c r="A127" s="85" t="s">
        <v>333</v>
      </c>
      <c r="B127" s="30">
        <v>26000333</v>
      </c>
      <c r="C127" s="120">
        <v>87.18</v>
      </c>
      <c r="D127" s="120"/>
      <c r="E127" s="227"/>
      <c r="F127" s="121"/>
      <c r="G127" s="120"/>
      <c r="H127" s="120"/>
      <c r="I127" s="88"/>
      <c r="J127" s="120"/>
      <c r="K127" s="120"/>
      <c r="L127" s="87"/>
      <c r="M127" s="127"/>
      <c r="N127" s="127"/>
      <c r="O127" s="196"/>
      <c r="P127" s="235"/>
      <c r="Q127" s="121"/>
      <c r="R127" s="87"/>
      <c r="S127" s="121"/>
      <c r="T127" s="88"/>
      <c r="U127" s="120"/>
      <c r="V127" s="120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121"/>
      <c r="AH127" s="86"/>
      <c r="AI127" s="86"/>
      <c r="AJ127" s="86"/>
      <c r="AK127" s="86"/>
      <c r="AL127" s="120"/>
      <c r="AM127" s="120"/>
      <c r="AN127" s="86"/>
      <c r="AO127" s="86"/>
      <c r="AP127" s="86"/>
      <c r="AQ127" s="86"/>
      <c r="AR127" s="86"/>
      <c r="AS127" s="86"/>
      <c r="AT127" s="86"/>
      <c r="AU127" s="120"/>
      <c r="AV127" s="86"/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6"/>
      <c r="BY127" s="86"/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232"/>
      <c r="CM127" s="86"/>
      <c r="CN127" s="86"/>
      <c r="CO127" s="228"/>
      <c r="CP127" s="86"/>
      <c r="CQ127" s="86"/>
      <c r="CR127" s="86"/>
      <c r="CS127" s="86"/>
      <c r="CT127" s="86"/>
      <c r="CU127" s="232"/>
      <c r="CV127" s="86"/>
      <c r="CW127" s="86"/>
      <c r="CX127" s="86"/>
      <c r="CY127" s="86"/>
      <c r="CZ127" s="86"/>
      <c r="DA127" s="86"/>
      <c r="DB127" s="86"/>
      <c r="DC127" s="86"/>
      <c r="DD127" s="86"/>
      <c r="DE127" s="196"/>
      <c r="DF127" s="86"/>
      <c r="DG127" s="86"/>
      <c r="DH127" s="232"/>
      <c r="DI127" s="86"/>
      <c r="DJ127" s="232"/>
      <c r="DK127" s="86"/>
      <c r="DL127" s="86"/>
      <c r="DM127" s="86"/>
      <c r="DN127" s="86"/>
      <c r="DO127" s="86"/>
      <c r="DP127" s="86"/>
      <c r="DQ127" s="86"/>
      <c r="DR127" s="228"/>
      <c r="DS127" s="86"/>
      <c r="DT127" s="86"/>
      <c r="DU127" s="86"/>
      <c r="DV127" s="86"/>
      <c r="DW127" s="86"/>
      <c r="DX127" s="86"/>
      <c r="DY127" s="86"/>
      <c r="DZ127" s="86"/>
      <c r="EA127" s="86"/>
      <c r="EB127" s="86"/>
      <c r="EC127" s="86"/>
      <c r="ED127" s="86"/>
      <c r="EE127" s="86"/>
      <c r="EF127" s="86"/>
      <c r="EG127" s="86"/>
      <c r="EH127" s="86"/>
      <c r="EI127" s="86"/>
      <c r="EJ127" s="86"/>
      <c r="EK127" s="86"/>
      <c r="EL127" s="86"/>
      <c r="EM127" s="86"/>
      <c r="EN127" s="232"/>
      <c r="EO127" s="86"/>
      <c r="EP127" s="86"/>
      <c r="EQ127" s="86"/>
      <c r="ER127" s="86"/>
      <c r="ES127" s="86"/>
      <c r="ET127" s="86"/>
      <c r="EU127" s="86"/>
      <c r="EV127" s="86"/>
      <c r="EW127" s="86"/>
      <c r="EX127" s="86"/>
      <c r="EY127" s="86"/>
      <c r="EZ127" s="86"/>
      <c r="FA127" s="86"/>
      <c r="FB127" s="86"/>
      <c r="FC127" s="86"/>
      <c r="FD127" s="86"/>
      <c r="FE127" s="86"/>
      <c r="FF127" s="86"/>
      <c r="FG127" s="232"/>
      <c r="FH127" s="86"/>
      <c r="FI127" s="86"/>
      <c r="FJ127" s="86"/>
      <c r="FK127" s="232"/>
      <c r="FL127" s="86"/>
      <c r="FM127" s="86"/>
      <c r="FN127" s="86"/>
      <c r="FO127" s="228"/>
      <c r="FP127" s="86"/>
      <c r="FQ127" s="86"/>
      <c r="FR127" s="232"/>
      <c r="FS127" s="86"/>
      <c r="FT127" s="86"/>
      <c r="FU127" s="86"/>
      <c r="FV127" s="86"/>
      <c r="FW127" s="86"/>
      <c r="FX127" s="86"/>
      <c r="FY127" s="127"/>
      <c r="FZ127" s="86"/>
      <c r="GA127" s="86"/>
      <c r="GB127" s="228"/>
      <c r="GC127" s="235"/>
      <c r="GD127" s="86"/>
      <c r="GE127" s="86"/>
      <c r="GF127" s="86"/>
      <c r="GG127" s="196"/>
      <c r="GH127" s="86"/>
      <c r="GI127" s="86"/>
      <c r="GJ127" s="86"/>
      <c r="GK127" s="86"/>
      <c r="GL127" s="86"/>
      <c r="GM127" s="86"/>
      <c r="GN127" s="86"/>
      <c r="GO127" s="86"/>
      <c r="GP127" s="86"/>
      <c r="GQ127" s="86"/>
      <c r="GR127" s="86"/>
      <c r="GS127" s="86"/>
      <c r="GT127" s="196"/>
      <c r="GU127" s="196"/>
      <c r="GV127" s="86"/>
      <c r="GW127" s="86"/>
      <c r="GX127" s="86"/>
      <c r="GY127" s="86"/>
      <c r="GZ127" s="86"/>
      <c r="HA127" s="86"/>
      <c r="HB127" s="86"/>
      <c r="HC127" s="86"/>
      <c r="HD127" s="86"/>
      <c r="HE127" s="86"/>
      <c r="HF127" s="86"/>
      <c r="HG127" s="86"/>
      <c r="HH127" s="86"/>
      <c r="HI127" s="86"/>
      <c r="HJ127" s="86"/>
      <c r="HK127" s="86"/>
      <c r="HL127" s="86"/>
      <c r="HM127" s="86"/>
      <c r="HN127" s="86"/>
      <c r="HO127" s="86"/>
      <c r="HP127" s="86"/>
      <c r="HQ127" s="130"/>
      <c r="HR127" s="86"/>
      <c r="HS127" s="86"/>
      <c r="HT127" s="86"/>
      <c r="HU127" s="86"/>
      <c r="HV127" s="86"/>
      <c r="HW127" s="86"/>
      <c r="HX127" s="86"/>
      <c r="HY127" s="86"/>
      <c r="HZ127" s="86"/>
      <c r="IA127" s="86"/>
      <c r="IB127" s="86"/>
      <c r="IC127" s="86"/>
      <c r="ID127" s="86"/>
      <c r="IE127" s="86"/>
      <c r="IF127" s="86"/>
      <c r="IG127" s="196"/>
      <c r="IH127" s="86"/>
      <c r="II127" s="86"/>
      <c r="IJ127" s="86"/>
      <c r="IK127" s="86"/>
      <c r="IL127" s="86"/>
      <c r="IM127" s="86"/>
      <c r="IN127" s="86"/>
      <c r="IO127" s="86"/>
      <c r="IP127" s="86"/>
      <c r="IQ127" s="232"/>
      <c r="IR127" s="86"/>
      <c r="IS127" s="86"/>
      <c r="IT127" s="86"/>
      <c r="IU127" s="86"/>
      <c r="IV127" s="86"/>
      <c r="IW127" s="86"/>
      <c r="IX127" s="86"/>
      <c r="IY127" s="86"/>
      <c r="IZ127" s="86"/>
      <c r="JA127" s="86"/>
      <c r="JB127" s="86"/>
      <c r="JC127" s="86"/>
      <c r="JD127" s="86"/>
      <c r="JE127" s="86"/>
      <c r="JF127" s="86"/>
      <c r="JG127" s="233"/>
      <c r="JH127" s="86"/>
      <c r="JI127" s="196"/>
      <c r="JJ127" s="86"/>
      <c r="JK127" s="86"/>
      <c r="JL127" s="86"/>
      <c r="JM127" s="227"/>
      <c r="JN127" s="227"/>
      <c r="JO127" s="227"/>
      <c r="JP127" s="227"/>
      <c r="JQ127" s="227"/>
      <c r="JR127" s="227"/>
      <c r="JS127" s="227"/>
      <c r="JT127" s="227"/>
      <c r="JU127" s="227"/>
      <c r="JV127" s="29"/>
      <c r="JW127" s="29"/>
      <c r="JX127" s="34"/>
      <c r="JY127" s="36"/>
      <c r="JZ127" s="29"/>
      <c r="KA127" s="35"/>
      <c r="KB127" s="87"/>
      <c r="KC127" s="87"/>
      <c r="KD127" s="87" t="s">
        <v>258</v>
      </c>
      <c r="KE127" s="120">
        <v>2.14</v>
      </c>
    </row>
    <row r="128" spans="1:291" ht="15" customHeight="1">
      <c r="A128" s="85" t="s">
        <v>333</v>
      </c>
      <c r="B128" s="30">
        <v>26000290</v>
      </c>
      <c r="C128" s="120">
        <v>87.77</v>
      </c>
      <c r="D128" s="120"/>
      <c r="E128" s="227"/>
      <c r="F128" s="121"/>
      <c r="G128" s="120"/>
      <c r="H128" s="120"/>
      <c r="I128" s="88"/>
      <c r="J128" s="120"/>
      <c r="K128" s="120"/>
      <c r="L128" s="87"/>
      <c r="M128" s="127"/>
      <c r="N128" s="127"/>
      <c r="O128" s="196"/>
      <c r="P128" s="235"/>
      <c r="Q128" s="121"/>
      <c r="R128" s="87"/>
      <c r="S128" s="121"/>
      <c r="T128" s="88"/>
      <c r="U128" s="120"/>
      <c r="V128" s="120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121"/>
      <c r="AH128" s="86"/>
      <c r="AI128" s="86"/>
      <c r="AJ128" s="86"/>
      <c r="AK128" s="86"/>
      <c r="AL128" s="120"/>
      <c r="AM128" s="120"/>
      <c r="AN128" s="86"/>
      <c r="AO128" s="86"/>
      <c r="AP128" s="86"/>
      <c r="AQ128" s="86"/>
      <c r="AR128" s="86"/>
      <c r="AS128" s="86"/>
      <c r="AT128" s="86"/>
      <c r="AU128" s="120"/>
      <c r="AV128" s="86"/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6"/>
      <c r="BY128" s="86"/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232"/>
      <c r="CM128" s="86"/>
      <c r="CN128" s="86"/>
      <c r="CO128" s="228"/>
      <c r="CP128" s="86"/>
      <c r="CQ128" s="86"/>
      <c r="CR128" s="86"/>
      <c r="CS128" s="86"/>
      <c r="CT128" s="86"/>
      <c r="CU128" s="232"/>
      <c r="CV128" s="86"/>
      <c r="CW128" s="86"/>
      <c r="CX128" s="86"/>
      <c r="CY128" s="86"/>
      <c r="CZ128" s="86"/>
      <c r="DA128" s="86"/>
      <c r="DB128" s="86"/>
      <c r="DC128" s="86"/>
      <c r="DD128" s="86"/>
      <c r="DE128" s="196"/>
      <c r="DF128" s="86"/>
      <c r="DG128" s="86"/>
      <c r="DH128" s="232"/>
      <c r="DI128" s="86"/>
      <c r="DJ128" s="232"/>
      <c r="DK128" s="86"/>
      <c r="DL128" s="86"/>
      <c r="DM128" s="86"/>
      <c r="DN128" s="86"/>
      <c r="DO128" s="86"/>
      <c r="DP128" s="86"/>
      <c r="DQ128" s="86"/>
      <c r="DR128" s="228"/>
      <c r="DS128" s="86"/>
      <c r="DT128" s="86"/>
      <c r="DU128" s="86"/>
      <c r="DV128" s="86"/>
      <c r="DW128" s="86"/>
      <c r="DX128" s="86"/>
      <c r="DY128" s="86"/>
      <c r="DZ128" s="86"/>
      <c r="EA128" s="86"/>
      <c r="EB128" s="86"/>
      <c r="EC128" s="86"/>
      <c r="ED128" s="86"/>
      <c r="EE128" s="86"/>
      <c r="EF128" s="86"/>
      <c r="EG128" s="86"/>
      <c r="EH128" s="86"/>
      <c r="EI128" s="86"/>
      <c r="EJ128" s="86"/>
      <c r="EK128" s="86"/>
      <c r="EL128" s="86"/>
      <c r="EM128" s="86"/>
      <c r="EN128" s="232"/>
      <c r="EO128" s="86"/>
      <c r="EP128" s="86"/>
      <c r="EQ128" s="86"/>
      <c r="ER128" s="86"/>
      <c r="ES128" s="86"/>
      <c r="ET128" s="86"/>
      <c r="EU128" s="86"/>
      <c r="EV128" s="86"/>
      <c r="EW128" s="86"/>
      <c r="EX128" s="86"/>
      <c r="EY128" s="86"/>
      <c r="EZ128" s="86"/>
      <c r="FA128" s="86"/>
      <c r="FB128" s="86"/>
      <c r="FC128" s="86"/>
      <c r="FD128" s="86"/>
      <c r="FE128" s="86"/>
      <c r="FF128" s="86"/>
      <c r="FG128" s="232"/>
      <c r="FH128" s="86"/>
      <c r="FI128" s="86"/>
      <c r="FJ128" s="86"/>
      <c r="FK128" s="232"/>
      <c r="FL128" s="86"/>
      <c r="FM128" s="86"/>
      <c r="FN128" s="86"/>
      <c r="FO128" s="228"/>
      <c r="FP128" s="86"/>
      <c r="FQ128" s="86"/>
      <c r="FR128" s="232"/>
      <c r="FS128" s="86"/>
      <c r="FT128" s="86"/>
      <c r="FU128" s="86"/>
      <c r="FV128" s="86"/>
      <c r="FW128" s="86"/>
      <c r="FX128" s="86"/>
      <c r="FY128" s="127"/>
      <c r="FZ128" s="86"/>
      <c r="GA128" s="86"/>
      <c r="GB128" s="228"/>
      <c r="GC128" s="235"/>
      <c r="GD128" s="86"/>
      <c r="GE128" s="86"/>
      <c r="GF128" s="86"/>
      <c r="GG128" s="196"/>
      <c r="GH128" s="86"/>
      <c r="GI128" s="86"/>
      <c r="GJ128" s="86"/>
      <c r="GK128" s="86"/>
      <c r="GL128" s="86"/>
      <c r="GM128" s="86"/>
      <c r="GN128" s="86"/>
      <c r="GO128" s="86"/>
      <c r="GP128" s="86"/>
      <c r="GQ128" s="86"/>
      <c r="GR128" s="86"/>
      <c r="GS128" s="86"/>
      <c r="GT128" s="196"/>
      <c r="GU128" s="196"/>
      <c r="GV128" s="86"/>
      <c r="GW128" s="86"/>
      <c r="GX128" s="86"/>
      <c r="GY128" s="86"/>
      <c r="GZ128" s="86"/>
      <c r="HA128" s="86"/>
      <c r="HB128" s="86"/>
      <c r="HC128" s="86"/>
      <c r="HD128" s="86"/>
      <c r="HE128" s="86"/>
      <c r="HF128" s="86"/>
      <c r="HG128" s="86"/>
      <c r="HH128" s="86"/>
      <c r="HI128" s="86"/>
      <c r="HJ128" s="86"/>
      <c r="HK128" s="86"/>
      <c r="HL128" s="86"/>
      <c r="HM128" s="86"/>
      <c r="HN128" s="86"/>
      <c r="HO128" s="86"/>
      <c r="HP128" s="86"/>
      <c r="HQ128" s="130"/>
      <c r="HR128" s="86"/>
      <c r="HS128" s="86"/>
      <c r="HT128" s="86"/>
      <c r="HU128" s="86"/>
      <c r="HV128" s="86"/>
      <c r="HW128" s="86"/>
      <c r="HX128" s="86"/>
      <c r="HY128" s="86"/>
      <c r="HZ128" s="86"/>
      <c r="IA128" s="86"/>
      <c r="IB128" s="86"/>
      <c r="IC128" s="86"/>
      <c r="ID128" s="86"/>
      <c r="IE128" s="86"/>
      <c r="IF128" s="86"/>
      <c r="IG128" s="196"/>
      <c r="IH128" s="86"/>
      <c r="II128" s="86"/>
      <c r="IJ128" s="86"/>
      <c r="IK128" s="86"/>
      <c r="IL128" s="86"/>
      <c r="IM128" s="86"/>
      <c r="IN128" s="86"/>
      <c r="IO128" s="86"/>
      <c r="IP128" s="86"/>
      <c r="IQ128" s="232"/>
      <c r="IR128" s="86"/>
      <c r="IS128" s="86"/>
      <c r="IT128" s="86"/>
      <c r="IU128" s="86"/>
      <c r="IV128" s="86"/>
      <c r="IW128" s="86"/>
      <c r="IX128" s="86"/>
      <c r="IY128" s="86"/>
      <c r="IZ128" s="86"/>
      <c r="JA128" s="86"/>
      <c r="JB128" s="86"/>
      <c r="JC128" s="86"/>
      <c r="JD128" s="86"/>
      <c r="JE128" s="86"/>
      <c r="JF128" s="86"/>
      <c r="JG128" s="233"/>
      <c r="JH128" s="86"/>
      <c r="JI128" s="196"/>
      <c r="JJ128" s="86"/>
      <c r="JK128" s="86"/>
      <c r="JL128" s="86"/>
      <c r="JM128" s="227"/>
      <c r="JN128" s="227"/>
      <c r="JO128" s="227"/>
      <c r="JP128" s="227"/>
      <c r="JQ128" s="227"/>
      <c r="JR128" s="227"/>
      <c r="JS128" s="227"/>
      <c r="JT128" s="227"/>
      <c r="JU128" s="227"/>
      <c r="JV128" s="29"/>
      <c r="JW128" s="29"/>
      <c r="JX128" s="34"/>
      <c r="JY128" s="36"/>
      <c r="JZ128" s="29"/>
      <c r="KA128" s="35"/>
      <c r="KB128" s="87"/>
      <c r="KC128" s="87"/>
      <c r="KD128" s="87" t="s">
        <v>258</v>
      </c>
      <c r="KE128" s="120">
        <v>1.1599999999999999</v>
      </c>
    </row>
    <row r="129" spans="1:291" ht="15" customHeight="1">
      <c r="A129" s="85" t="s">
        <v>333</v>
      </c>
      <c r="B129" s="30">
        <v>26000313</v>
      </c>
      <c r="C129" s="120">
        <v>84.91</v>
      </c>
      <c r="D129" s="120"/>
      <c r="E129" s="227"/>
      <c r="F129" s="121"/>
      <c r="G129" s="120"/>
      <c r="H129" s="120"/>
      <c r="I129" s="88"/>
      <c r="J129" s="120"/>
      <c r="K129" s="120"/>
      <c r="L129" s="87"/>
      <c r="M129" s="127"/>
      <c r="N129" s="127"/>
      <c r="O129" s="196"/>
      <c r="P129" s="235"/>
      <c r="Q129" s="121"/>
      <c r="R129" s="87"/>
      <c r="S129" s="121"/>
      <c r="T129" s="88"/>
      <c r="U129" s="120"/>
      <c r="V129" s="120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121"/>
      <c r="AH129" s="86"/>
      <c r="AI129" s="86"/>
      <c r="AJ129" s="86"/>
      <c r="AK129" s="86"/>
      <c r="AL129" s="120"/>
      <c r="AM129" s="120"/>
      <c r="AN129" s="86"/>
      <c r="AO129" s="86"/>
      <c r="AP129" s="86"/>
      <c r="AQ129" s="86"/>
      <c r="AR129" s="86"/>
      <c r="AS129" s="86"/>
      <c r="AT129" s="86"/>
      <c r="AU129" s="120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232"/>
      <c r="CM129" s="86"/>
      <c r="CN129" s="86"/>
      <c r="CO129" s="228"/>
      <c r="CP129" s="86"/>
      <c r="CQ129" s="86"/>
      <c r="CR129" s="86"/>
      <c r="CS129" s="86"/>
      <c r="CT129" s="86"/>
      <c r="CU129" s="232"/>
      <c r="CV129" s="86"/>
      <c r="CW129" s="86"/>
      <c r="CX129" s="86"/>
      <c r="CY129" s="86"/>
      <c r="CZ129" s="86"/>
      <c r="DA129" s="86"/>
      <c r="DB129" s="86"/>
      <c r="DC129" s="86"/>
      <c r="DD129" s="86"/>
      <c r="DE129" s="196"/>
      <c r="DF129" s="86"/>
      <c r="DG129" s="86"/>
      <c r="DH129" s="232"/>
      <c r="DI129" s="86"/>
      <c r="DJ129" s="232"/>
      <c r="DK129" s="86"/>
      <c r="DL129" s="86"/>
      <c r="DM129" s="86"/>
      <c r="DN129" s="86"/>
      <c r="DO129" s="86"/>
      <c r="DP129" s="86"/>
      <c r="DQ129" s="86"/>
      <c r="DR129" s="228"/>
      <c r="DS129" s="86"/>
      <c r="DT129" s="86"/>
      <c r="DU129" s="86"/>
      <c r="DV129" s="86"/>
      <c r="DW129" s="86"/>
      <c r="DX129" s="86"/>
      <c r="DY129" s="86"/>
      <c r="DZ129" s="86"/>
      <c r="EA129" s="86"/>
      <c r="EB129" s="86"/>
      <c r="EC129" s="86"/>
      <c r="ED129" s="86"/>
      <c r="EE129" s="86"/>
      <c r="EF129" s="86"/>
      <c r="EG129" s="86"/>
      <c r="EH129" s="86"/>
      <c r="EI129" s="86"/>
      <c r="EJ129" s="86"/>
      <c r="EK129" s="86"/>
      <c r="EL129" s="86"/>
      <c r="EM129" s="86"/>
      <c r="EN129" s="232"/>
      <c r="EO129" s="86"/>
      <c r="EP129" s="86"/>
      <c r="EQ129" s="86"/>
      <c r="ER129" s="86"/>
      <c r="ES129" s="86"/>
      <c r="ET129" s="86"/>
      <c r="EU129" s="86"/>
      <c r="EV129" s="86"/>
      <c r="EW129" s="86"/>
      <c r="EX129" s="86"/>
      <c r="EY129" s="86"/>
      <c r="EZ129" s="86"/>
      <c r="FA129" s="86"/>
      <c r="FB129" s="86"/>
      <c r="FC129" s="86"/>
      <c r="FD129" s="86"/>
      <c r="FE129" s="86"/>
      <c r="FF129" s="86"/>
      <c r="FG129" s="232"/>
      <c r="FH129" s="86"/>
      <c r="FI129" s="86"/>
      <c r="FJ129" s="86"/>
      <c r="FK129" s="232"/>
      <c r="FL129" s="86"/>
      <c r="FM129" s="86"/>
      <c r="FN129" s="86"/>
      <c r="FO129" s="228"/>
      <c r="FP129" s="86"/>
      <c r="FQ129" s="86"/>
      <c r="FR129" s="232"/>
      <c r="FS129" s="86"/>
      <c r="FT129" s="86"/>
      <c r="FU129" s="86"/>
      <c r="FV129" s="86"/>
      <c r="FW129" s="86"/>
      <c r="FX129" s="86"/>
      <c r="FY129" s="127"/>
      <c r="FZ129" s="86"/>
      <c r="GA129" s="86"/>
      <c r="GB129" s="228"/>
      <c r="GC129" s="235"/>
      <c r="GD129" s="86"/>
      <c r="GE129" s="86"/>
      <c r="GF129" s="86"/>
      <c r="GG129" s="196"/>
      <c r="GH129" s="86"/>
      <c r="GI129" s="86"/>
      <c r="GJ129" s="86"/>
      <c r="GK129" s="86"/>
      <c r="GL129" s="86"/>
      <c r="GM129" s="86"/>
      <c r="GN129" s="86"/>
      <c r="GO129" s="86"/>
      <c r="GP129" s="86"/>
      <c r="GQ129" s="86"/>
      <c r="GR129" s="86"/>
      <c r="GS129" s="86"/>
      <c r="GT129" s="196"/>
      <c r="GU129" s="196"/>
      <c r="GV129" s="86"/>
      <c r="GW129" s="86"/>
      <c r="GX129" s="86"/>
      <c r="GY129" s="86"/>
      <c r="GZ129" s="86"/>
      <c r="HA129" s="86"/>
      <c r="HB129" s="86"/>
      <c r="HC129" s="86"/>
      <c r="HD129" s="86"/>
      <c r="HE129" s="86"/>
      <c r="HF129" s="86"/>
      <c r="HG129" s="86"/>
      <c r="HH129" s="86"/>
      <c r="HI129" s="86"/>
      <c r="HJ129" s="86"/>
      <c r="HK129" s="86"/>
      <c r="HL129" s="86"/>
      <c r="HM129" s="86"/>
      <c r="HN129" s="86"/>
      <c r="HO129" s="86"/>
      <c r="HP129" s="86"/>
      <c r="HQ129" s="130"/>
      <c r="HR129" s="86"/>
      <c r="HS129" s="86"/>
      <c r="HT129" s="86"/>
      <c r="HU129" s="86"/>
      <c r="HV129" s="86"/>
      <c r="HW129" s="86"/>
      <c r="HX129" s="86"/>
      <c r="HY129" s="86"/>
      <c r="HZ129" s="86"/>
      <c r="IA129" s="86"/>
      <c r="IB129" s="86"/>
      <c r="IC129" s="86"/>
      <c r="ID129" s="86"/>
      <c r="IE129" s="86"/>
      <c r="IF129" s="86"/>
      <c r="IG129" s="196"/>
      <c r="IH129" s="86"/>
      <c r="II129" s="86"/>
      <c r="IJ129" s="86"/>
      <c r="IK129" s="86"/>
      <c r="IL129" s="86"/>
      <c r="IM129" s="86"/>
      <c r="IN129" s="86"/>
      <c r="IO129" s="86"/>
      <c r="IP129" s="86"/>
      <c r="IQ129" s="232"/>
      <c r="IR129" s="86"/>
      <c r="IS129" s="86"/>
      <c r="IT129" s="86"/>
      <c r="IU129" s="86"/>
      <c r="IV129" s="86"/>
      <c r="IW129" s="86"/>
      <c r="IX129" s="86"/>
      <c r="IY129" s="86"/>
      <c r="IZ129" s="86"/>
      <c r="JA129" s="86"/>
      <c r="JB129" s="86"/>
      <c r="JC129" s="86"/>
      <c r="JD129" s="86"/>
      <c r="JE129" s="86"/>
      <c r="JF129" s="86"/>
      <c r="JG129" s="233"/>
      <c r="JH129" s="86"/>
      <c r="JI129" s="196"/>
      <c r="JJ129" s="86"/>
      <c r="JK129" s="86"/>
      <c r="JL129" s="86"/>
      <c r="JM129" s="227"/>
      <c r="JN129" s="227"/>
      <c r="JO129" s="227"/>
      <c r="JP129" s="227"/>
      <c r="JQ129" s="227"/>
      <c r="JR129" s="227"/>
      <c r="JS129" s="227"/>
      <c r="JT129" s="227"/>
      <c r="JU129" s="227"/>
      <c r="JV129" s="29"/>
      <c r="JW129" s="34"/>
      <c r="JX129" s="34"/>
      <c r="JY129" s="36"/>
      <c r="JZ129" s="29"/>
      <c r="KA129" s="35"/>
      <c r="KB129" s="87"/>
      <c r="KC129" s="87"/>
      <c r="KD129" s="87" t="s">
        <v>258</v>
      </c>
      <c r="KE129" s="120">
        <v>2.86</v>
      </c>
    </row>
    <row r="130" spans="1:291" ht="15" customHeight="1">
      <c r="A130" s="85" t="s">
        <v>333</v>
      </c>
      <c r="B130" s="30">
        <v>26000322</v>
      </c>
      <c r="C130" s="120">
        <v>93.54</v>
      </c>
      <c r="D130" s="120"/>
      <c r="E130" s="227"/>
      <c r="F130" s="121"/>
      <c r="G130" s="120"/>
      <c r="H130" s="120"/>
      <c r="I130" s="88"/>
      <c r="J130" s="120"/>
      <c r="K130" s="120"/>
      <c r="L130" s="87"/>
      <c r="M130" s="127"/>
      <c r="N130" s="127"/>
      <c r="O130" s="196"/>
      <c r="P130" s="235"/>
      <c r="Q130" s="121"/>
      <c r="R130" s="87"/>
      <c r="S130" s="121"/>
      <c r="T130" s="88"/>
      <c r="U130" s="120"/>
      <c r="V130" s="120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121"/>
      <c r="AH130" s="86"/>
      <c r="AI130" s="86"/>
      <c r="AJ130" s="86"/>
      <c r="AK130" s="86"/>
      <c r="AL130" s="120"/>
      <c r="AM130" s="120"/>
      <c r="AN130" s="86"/>
      <c r="AO130" s="86"/>
      <c r="AP130" s="86"/>
      <c r="AQ130" s="86"/>
      <c r="AR130" s="86"/>
      <c r="AS130" s="86"/>
      <c r="AT130" s="86"/>
      <c r="AU130" s="120"/>
      <c r="AV130" s="86"/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6"/>
      <c r="BY130" s="86"/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232"/>
      <c r="CM130" s="86"/>
      <c r="CN130" s="86"/>
      <c r="CO130" s="228"/>
      <c r="CP130" s="86"/>
      <c r="CQ130" s="86"/>
      <c r="CR130" s="86"/>
      <c r="CS130" s="86"/>
      <c r="CT130" s="86"/>
      <c r="CU130" s="232"/>
      <c r="CV130" s="86"/>
      <c r="CW130" s="86"/>
      <c r="CX130" s="86"/>
      <c r="CY130" s="86"/>
      <c r="CZ130" s="86"/>
      <c r="DA130" s="86"/>
      <c r="DB130" s="86"/>
      <c r="DC130" s="86"/>
      <c r="DD130" s="86"/>
      <c r="DE130" s="196"/>
      <c r="DF130" s="86"/>
      <c r="DG130" s="86"/>
      <c r="DH130" s="232"/>
      <c r="DI130" s="86"/>
      <c r="DJ130" s="232"/>
      <c r="DK130" s="86"/>
      <c r="DL130" s="86"/>
      <c r="DM130" s="86"/>
      <c r="DN130" s="86"/>
      <c r="DO130" s="86"/>
      <c r="DP130" s="86"/>
      <c r="DQ130" s="86"/>
      <c r="DR130" s="228"/>
      <c r="DS130" s="86"/>
      <c r="DT130" s="86"/>
      <c r="DU130" s="86"/>
      <c r="DV130" s="86"/>
      <c r="DW130" s="86"/>
      <c r="DX130" s="86"/>
      <c r="DY130" s="86"/>
      <c r="DZ130" s="86"/>
      <c r="EA130" s="86"/>
      <c r="EB130" s="86"/>
      <c r="EC130" s="86"/>
      <c r="ED130" s="86"/>
      <c r="EE130" s="86"/>
      <c r="EF130" s="86"/>
      <c r="EG130" s="86"/>
      <c r="EH130" s="86"/>
      <c r="EI130" s="86"/>
      <c r="EJ130" s="86"/>
      <c r="EK130" s="86"/>
      <c r="EL130" s="86"/>
      <c r="EM130" s="86"/>
      <c r="EN130" s="232"/>
      <c r="EO130" s="86"/>
      <c r="EP130" s="86"/>
      <c r="EQ130" s="86"/>
      <c r="ER130" s="86"/>
      <c r="ES130" s="86"/>
      <c r="ET130" s="86"/>
      <c r="EU130" s="86"/>
      <c r="EV130" s="86"/>
      <c r="EW130" s="86"/>
      <c r="EX130" s="86"/>
      <c r="EY130" s="86"/>
      <c r="EZ130" s="86"/>
      <c r="FA130" s="86"/>
      <c r="FB130" s="86"/>
      <c r="FC130" s="86"/>
      <c r="FD130" s="86"/>
      <c r="FE130" s="86"/>
      <c r="FF130" s="86"/>
      <c r="FG130" s="232"/>
      <c r="FH130" s="86"/>
      <c r="FI130" s="86"/>
      <c r="FJ130" s="86"/>
      <c r="FK130" s="232"/>
      <c r="FL130" s="86"/>
      <c r="FM130" s="86"/>
      <c r="FN130" s="86"/>
      <c r="FO130" s="228"/>
      <c r="FP130" s="86"/>
      <c r="FQ130" s="86"/>
      <c r="FR130" s="232"/>
      <c r="FS130" s="86"/>
      <c r="FT130" s="86"/>
      <c r="FU130" s="86"/>
      <c r="FV130" s="86"/>
      <c r="FW130" s="86"/>
      <c r="FX130" s="86"/>
      <c r="FY130" s="127"/>
      <c r="FZ130" s="86"/>
      <c r="GA130" s="86"/>
      <c r="GB130" s="228"/>
      <c r="GC130" s="235"/>
      <c r="GD130" s="86"/>
      <c r="GE130" s="86"/>
      <c r="GF130" s="86"/>
      <c r="GG130" s="196"/>
      <c r="GH130" s="86"/>
      <c r="GI130" s="86"/>
      <c r="GJ130" s="86"/>
      <c r="GK130" s="86"/>
      <c r="GL130" s="86"/>
      <c r="GM130" s="86"/>
      <c r="GN130" s="86"/>
      <c r="GO130" s="86"/>
      <c r="GP130" s="86"/>
      <c r="GQ130" s="86"/>
      <c r="GR130" s="86"/>
      <c r="GS130" s="86"/>
      <c r="GT130" s="196"/>
      <c r="GU130" s="196"/>
      <c r="GV130" s="86"/>
      <c r="GW130" s="86"/>
      <c r="GX130" s="86"/>
      <c r="GY130" s="86"/>
      <c r="GZ130" s="86"/>
      <c r="HA130" s="86"/>
      <c r="HB130" s="86"/>
      <c r="HC130" s="86"/>
      <c r="HD130" s="86"/>
      <c r="HE130" s="86"/>
      <c r="HF130" s="86"/>
      <c r="HG130" s="86"/>
      <c r="HH130" s="86"/>
      <c r="HI130" s="86"/>
      <c r="HJ130" s="86"/>
      <c r="HK130" s="86"/>
      <c r="HL130" s="86"/>
      <c r="HM130" s="86"/>
      <c r="HN130" s="86"/>
      <c r="HO130" s="86"/>
      <c r="HP130" s="86"/>
      <c r="HQ130" s="130"/>
      <c r="HR130" s="86"/>
      <c r="HS130" s="86"/>
      <c r="HT130" s="86"/>
      <c r="HU130" s="86"/>
      <c r="HV130" s="86"/>
      <c r="HW130" s="86"/>
      <c r="HX130" s="86"/>
      <c r="HY130" s="86"/>
      <c r="HZ130" s="86"/>
      <c r="IA130" s="86"/>
      <c r="IB130" s="86"/>
      <c r="IC130" s="86"/>
      <c r="ID130" s="86"/>
      <c r="IE130" s="86"/>
      <c r="IF130" s="86"/>
      <c r="IG130" s="196"/>
      <c r="IH130" s="86"/>
      <c r="II130" s="86"/>
      <c r="IJ130" s="86"/>
      <c r="IK130" s="86"/>
      <c r="IL130" s="86"/>
      <c r="IM130" s="86"/>
      <c r="IN130" s="86"/>
      <c r="IO130" s="86"/>
      <c r="IP130" s="86"/>
      <c r="IQ130" s="232"/>
      <c r="IR130" s="86"/>
      <c r="IS130" s="86"/>
      <c r="IT130" s="86"/>
      <c r="IU130" s="86"/>
      <c r="IV130" s="86"/>
      <c r="IW130" s="86"/>
      <c r="IX130" s="86"/>
      <c r="IY130" s="86"/>
      <c r="IZ130" s="86"/>
      <c r="JA130" s="86"/>
      <c r="JB130" s="86"/>
      <c r="JC130" s="86"/>
      <c r="JD130" s="86"/>
      <c r="JE130" s="86"/>
      <c r="JF130" s="86"/>
      <c r="JG130" s="233"/>
      <c r="JH130" s="86"/>
      <c r="JI130" s="196"/>
      <c r="JJ130" s="86"/>
      <c r="JK130" s="86"/>
      <c r="JL130" s="86"/>
      <c r="JM130" s="227"/>
      <c r="JN130" s="227"/>
      <c r="JO130" s="227"/>
      <c r="JP130" s="227"/>
      <c r="JQ130" s="227"/>
      <c r="JR130" s="227"/>
      <c r="JS130" s="227"/>
      <c r="JT130" s="227"/>
      <c r="JU130" s="227"/>
      <c r="JV130" s="29"/>
      <c r="JW130" s="36"/>
      <c r="JX130" s="34"/>
      <c r="JY130" s="36"/>
      <c r="JZ130" s="29"/>
      <c r="KA130" s="35"/>
      <c r="KB130" s="87"/>
      <c r="KC130" s="87"/>
      <c r="KD130" s="87" t="s">
        <v>258</v>
      </c>
      <c r="KE130" s="120">
        <v>0.56000000000000005</v>
      </c>
    </row>
    <row r="131" spans="1:291" ht="15" customHeight="1">
      <c r="A131" s="85" t="s">
        <v>333</v>
      </c>
      <c r="B131" s="30">
        <v>26000273</v>
      </c>
      <c r="C131" s="120">
        <v>91.71</v>
      </c>
      <c r="D131" s="120"/>
      <c r="E131" s="227"/>
      <c r="F131" s="121"/>
      <c r="G131" s="120"/>
      <c r="H131" s="86"/>
      <c r="I131" s="86"/>
      <c r="J131" s="120"/>
      <c r="K131" s="120"/>
      <c r="L131" s="86"/>
      <c r="M131" s="127"/>
      <c r="N131" s="127"/>
      <c r="O131" s="196"/>
      <c r="P131" s="235"/>
      <c r="Q131" s="121"/>
      <c r="R131" s="86"/>
      <c r="S131" s="86"/>
      <c r="T131" s="86"/>
      <c r="U131" s="86"/>
      <c r="V131" s="120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121"/>
      <c r="AH131" s="86"/>
      <c r="AI131" s="86"/>
      <c r="AJ131" s="86"/>
      <c r="AK131" s="86"/>
      <c r="AL131" s="120"/>
      <c r="AM131" s="120"/>
      <c r="AN131" s="86"/>
      <c r="AO131" s="86"/>
      <c r="AP131" s="86"/>
      <c r="AQ131" s="86"/>
      <c r="AR131" s="86"/>
      <c r="AS131" s="86"/>
      <c r="AT131" s="86"/>
      <c r="AU131" s="120"/>
      <c r="AV131" s="86"/>
      <c r="AW131" s="86"/>
      <c r="AX131" s="86"/>
      <c r="AY131" s="86"/>
      <c r="AZ131" s="86"/>
      <c r="BA131" s="86"/>
      <c r="BB131" s="86"/>
      <c r="BC131" s="86"/>
      <c r="BD131" s="86"/>
      <c r="BE131" s="86"/>
      <c r="BF131" s="86"/>
      <c r="BG131" s="86"/>
      <c r="BH131" s="86"/>
      <c r="BI131" s="86"/>
      <c r="BJ131" s="86"/>
      <c r="BK131" s="86"/>
      <c r="BL131" s="86"/>
      <c r="BM131" s="86"/>
      <c r="BN131" s="86"/>
      <c r="BO131" s="86"/>
      <c r="BP131" s="86"/>
      <c r="BQ131" s="86"/>
      <c r="BR131" s="86"/>
      <c r="BS131" s="86"/>
      <c r="BT131" s="86"/>
      <c r="BU131" s="86"/>
      <c r="BV131" s="86"/>
      <c r="BW131" s="86"/>
      <c r="BX131" s="86"/>
      <c r="BY131" s="86"/>
      <c r="BZ131" s="86"/>
      <c r="CA131" s="86"/>
      <c r="CB131" s="86"/>
      <c r="CC131" s="86"/>
      <c r="CD131" s="86"/>
      <c r="CE131" s="86"/>
      <c r="CF131" s="86"/>
      <c r="CG131" s="86"/>
      <c r="CH131" s="86"/>
      <c r="CI131" s="86"/>
      <c r="CJ131" s="86"/>
      <c r="CK131" s="86"/>
      <c r="CL131" s="232"/>
      <c r="CM131" s="86"/>
      <c r="CN131" s="86"/>
      <c r="CO131" s="228"/>
      <c r="CP131" s="86"/>
      <c r="CQ131" s="86"/>
      <c r="CR131" s="86"/>
      <c r="CS131" s="86"/>
      <c r="CT131" s="86"/>
      <c r="CU131" s="232"/>
      <c r="CV131" s="86"/>
      <c r="CW131" s="86"/>
      <c r="CX131" s="86"/>
      <c r="CY131" s="86"/>
      <c r="CZ131" s="86"/>
      <c r="DA131" s="86"/>
      <c r="DB131" s="86"/>
      <c r="DC131" s="86"/>
      <c r="DD131" s="86"/>
      <c r="DE131" s="196"/>
      <c r="DF131" s="86"/>
      <c r="DG131" s="86"/>
      <c r="DH131" s="232"/>
      <c r="DI131" s="86"/>
      <c r="DJ131" s="232"/>
      <c r="DK131" s="86"/>
      <c r="DL131" s="86"/>
      <c r="DM131" s="86"/>
      <c r="DN131" s="86"/>
      <c r="DO131" s="86"/>
      <c r="DP131" s="86"/>
      <c r="DQ131" s="86"/>
      <c r="DR131" s="228"/>
      <c r="DS131" s="86"/>
      <c r="DT131" s="86"/>
      <c r="DU131" s="86"/>
      <c r="DV131" s="86"/>
      <c r="DW131" s="86"/>
      <c r="DX131" s="86"/>
      <c r="DY131" s="86"/>
      <c r="DZ131" s="86"/>
      <c r="EA131" s="86"/>
      <c r="EB131" s="86"/>
      <c r="EC131" s="86"/>
      <c r="ED131" s="86"/>
      <c r="EE131" s="86"/>
      <c r="EF131" s="86"/>
      <c r="EG131" s="86"/>
      <c r="EH131" s="86"/>
      <c r="EI131" s="86"/>
      <c r="EJ131" s="86"/>
      <c r="EK131" s="86"/>
      <c r="EL131" s="86"/>
      <c r="EM131" s="86"/>
      <c r="EN131" s="232"/>
      <c r="EO131" s="86"/>
      <c r="EP131" s="86"/>
      <c r="EQ131" s="86"/>
      <c r="ER131" s="86"/>
      <c r="ES131" s="86"/>
      <c r="ET131" s="86"/>
      <c r="EU131" s="86"/>
      <c r="EV131" s="86"/>
      <c r="EW131" s="86"/>
      <c r="EX131" s="86"/>
      <c r="EY131" s="86"/>
      <c r="EZ131" s="86"/>
      <c r="FA131" s="86"/>
      <c r="FB131" s="86"/>
      <c r="FC131" s="86"/>
      <c r="FD131" s="86"/>
      <c r="FE131" s="86"/>
      <c r="FF131" s="86"/>
      <c r="FG131" s="232"/>
      <c r="FH131" s="86"/>
      <c r="FI131" s="86"/>
      <c r="FJ131" s="86"/>
      <c r="FK131" s="232"/>
      <c r="FL131" s="86"/>
      <c r="FM131" s="86"/>
      <c r="FN131" s="86"/>
      <c r="FO131" s="228"/>
      <c r="FP131" s="86"/>
      <c r="FQ131" s="86"/>
      <c r="FR131" s="232"/>
      <c r="FS131" s="86"/>
      <c r="FT131" s="86"/>
      <c r="FU131" s="86"/>
      <c r="FV131" s="86"/>
      <c r="FW131" s="86"/>
      <c r="FX131" s="86"/>
      <c r="FY131" s="127"/>
      <c r="FZ131" s="86"/>
      <c r="GA131" s="86"/>
      <c r="GB131" s="228"/>
      <c r="GC131" s="235"/>
      <c r="GD131" s="86"/>
      <c r="GE131" s="86"/>
      <c r="GF131" s="86"/>
      <c r="GG131" s="196"/>
      <c r="GH131" s="86"/>
      <c r="GI131" s="86"/>
      <c r="GJ131" s="86"/>
      <c r="GK131" s="86"/>
      <c r="GL131" s="86"/>
      <c r="GM131" s="86"/>
      <c r="GN131" s="86"/>
      <c r="GO131" s="86"/>
      <c r="GP131" s="86"/>
      <c r="GQ131" s="86"/>
      <c r="GR131" s="86"/>
      <c r="GS131" s="86"/>
      <c r="GT131" s="196"/>
      <c r="GU131" s="196"/>
      <c r="GV131" s="86"/>
      <c r="GW131" s="86"/>
      <c r="GX131" s="86"/>
      <c r="GY131" s="86"/>
      <c r="GZ131" s="86"/>
      <c r="HA131" s="86"/>
      <c r="HB131" s="86"/>
      <c r="HC131" s="86"/>
      <c r="HD131" s="86"/>
      <c r="HE131" s="86"/>
      <c r="HF131" s="86"/>
      <c r="HG131" s="86"/>
      <c r="HH131" s="86"/>
      <c r="HI131" s="86"/>
      <c r="HJ131" s="86"/>
      <c r="HK131" s="86"/>
      <c r="HL131" s="86"/>
      <c r="HM131" s="86"/>
      <c r="HN131" s="86"/>
      <c r="HO131" s="86"/>
      <c r="HP131" s="86"/>
      <c r="HQ131" s="130"/>
      <c r="HR131" s="86"/>
      <c r="HS131" s="86"/>
      <c r="HT131" s="86"/>
      <c r="HU131" s="86"/>
      <c r="HV131" s="86"/>
      <c r="HW131" s="86"/>
      <c r="HX131" s="86"/>
      <c r="HY131" s="86"/>
      <c r="HZ131" s="86"/>
      <c r="IA131" s="86"/>
      <c r="IB131" s="86"/>
      <c r="IC131" s="86"/>
      <c r="ID131" s="86"/>
      <c r="IE131" s="86"/>
      <c r="IF131" s="86"/>
      <c r="IG131" s="196"/>
      <c r="IH131" s="86"/>
      <c r="II131" s="86"/>
      <c r="IJ131" s="86"/>
      <c r="IK131" s="86"/>
      <c r="IL131" s="86"/>
      <c r="IM131" s="86"/>
      <c r="IN131" s="86"/>
      <c r="IO131" s="86"/>
      <c r="IP131" s="86"/>
      <c r="IQ131" s="232"/>
      <c r="IR131" s="86"/>
      <c r="IS131" s="86"/>
      <c r="IT131" s="86"/>
      <c r="IU131" s="86"/>
      <c r="IV131" s="86"/>
      <c r="IW131" s="86"/>
      <c r="IX131" s="86"/>
      <c r="IY131" s="86"/>
      <c r="IZ131" s="86"/>
      <c r="JA131" s="86"/>
      <c r="JB131" s="86"/>
      <c r="JC131" s="86"/>
      <c r="JD131" s="86"/>
      <c r="JE131" s="86"/>
      <c r="JF131" s="86"/>
      <c r="JG131" s="233"/>
      <c r="JH131" s="86"/>
      <c r="JI131" s="196"/>
      <c r="JJ131" s="86"/>
      <c r="JK131" s="86"/>
      <c r="JL131" s="86"/>
      <c r="JM131" s="227"/>
      <c r="JN131" s="227"/>
      <c r="JO131" s="227"/>
      <c r="JP131" s="227"/>
      <c r="JQ131" s="227"/>
      <c r="JR131" s="227"/>
      <c r="JS131" s="227"/>
      <c r="JT131" s="227"/>
      <c r="JU131" s="227"/>
      <c r="JV131" s="29"/>
      <c r="JW131" s="36"/>
      <c r="JX131" s="34"/>
      <c r="JY131" s="36"/>
      <c r="JZ131" s="29"/>
      <c r="KA131" s="29"/>
      <c r="KB131" s="120"/>
      <c r="KC131" s="121"/>
      <c r="KD131" s="87" t="s">
        <v>258</v>
      </c>
      <c r="KE131" s="120" t="s">
        <v>258</v>
      </c>
    </row>
    <row r="132" spans="1:291" ht="15" customHeight="1">
      <c r="A132" s="85" t="s">
        <v>333</v>
      </c>
      <c r="B132" s="30">
        <v>26000271</v>
      </c>
      <c r="C132" s="120">
        <v>92.81</v>
      </c>
      <c r="D132" s="120"/>
      <c r="E132" s="227"/>
      <c r="F132" s="121"/>
      <c r="G132" s="120"/>
      <c r="H132" s="120"/>
      <c r="I132" s="88"/>
      <c r="J132" s="120"/>
      <c r="K132" s="120"/>
      <c r="L132" s="87"/>
      <c r="M132" s="127"/>
      <c r="N132" s="127"/>
      <c r="O132" s="196"/>
      <c r="P132" s="235"/>
      <c r="Q132" s="121"/>
      <c r="R132" s="87"/>
      <c r="S132" s="121"/>
      <c r="T132" s="88"/>
      <c r="U132" s="120"/>
      <c r="V132" s="120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121"/>
      <c r="AH132" s="86"/>
      <c r="AI132" s="86"/>
      <c r="AJ132" s="86"/>
      <c r="AK132" s="86"/>
      <c r="AL132" s="120"/>
      <c r="AM132" s="120"/>
      <c r="AN132" s="86"/>
      <c r="AO132" s="86"/>
      <c r="AP132" s="86"/>
      <c r="AQ132" s="86"/>
      <c r="AR132" s="86"/>
      <c r="AS132" s="86"/>
      <c r="AT132" s="86"/>
      <c r="AU132" s="120"/>
      <c r="AV132" s="86"/>
      <c r="AW132" s="86"/>
      <c r="AX132" s="86"/>
      <c r="AY132" s="86"/>
      <c r="AZ132" s="86"/>
      <c r="BA132" s="86"/>
      <c r="BB132" s="86"/>
      <c r="BC132" s="86"/>
      <c r="BD132" s="86"/>
      <c r="BE132" s="86"/>
      <c r="BF132" s="86"/>
      <c r="BG132" s="86"/>
      <c r="BH132" s="86"/>
      <c r="BI132" s="86"/>
      <c r="BJ132" s="86"/>
      <c r="BK132" s="86"/>
      <c r="BL132" s="86"/>
      <c r="BM132" s="86"/>
      <c r="BN132" s="86"/>
      <c r="BO132" s="86"/>
      <c r="BP132" s="86"/>
      <c r="BQ132" s="86"/>
      <c r="BR132" s="86"/>
      <c r="BS132" s="86"/>
      <c r="BT132" s="86"/>
      <c r="BU132" s="86"/>
      <c r="BV132" s="86"/>
      <c r="BW132" s="86"/>
      <c r="BX132" s="86"/>
      <c r="BY132" s="86"/>
      <c r="BZ132" s="86"/>
      <c r="CA132" s="86"/>
      <c r="CB132" s="86"/>
      <c r="CC132" s="86"/>
      <c r="CD132" s="86"/>
      <c r="CE132" s="86"/>
      <c r="CF132" s="86"/>
      <c r="CG132" s="86"/>
      <c r="CH132" s="86"/>
      <c r="CI132" s="86"/>
      <c r="CJ132" s="86"/>
      <c r="CK132" s="86"/>
      <c r="CL132" s="232"/>
      <c r="CM132" s="86"/>
      <c r="CN132" s="86"/>
      <c r="CO132" s="228"/>
      <c r="CP132" s="86"/>
      <c r="CQ132" s="86"/>
      <c r="CR132" s="86"/>
      <c r="CS132" s="86"/>
      <c r="CT132" s="86"/>
      <c r="CU132" s="232"/>
      <c r="CV132" s="86"/>
      <c r="CW132" s="86"/>
      <c r="CX132" s="86"/>
      <c r="CY132" s="86"/>
      <c r="CZ132" s="86"/>
      <c r="DA132" s="86"/>
      <c r="DB132" s="86"/>
      <c r="DC132" s="86"/>
      <c r="DD132" s="86"/>
      <c r="DE132" s="196"/>
      <c r="DF132" s="86"/>
      <c r="DG132" s="86"/>
      <c r="DH132" s="232"/>
      <c r="DI132" s="86"/>
      <c r="DJ132" s="232"/>
      <c r="DK132" s="86"/>
      <c r="DL132" s="86"/>
      <c r="DM132" s="86"/>
      <c r="DN132" s="86"/>
      <c r="DO132" s="86"/>
      <c r="DP132" s="86"/>
      <c r="DQ132" s="86"/>
      <c r="DR132" s="228"/>
      <c r="DS132" s="86"/>
      <c r="DT132" s="86"/>
      <c r="DU132" s="86"/>
      <c r="DV132" s="86"/>
      <c r="DW132" s="86"/>
      <c r="DX132" s="86"/>
      <c r="DY132" s="86"/>
      <c r="DZ132" s="86"/>
      <c r="EA132" s="86"/>
      <c r="EB132" s="86"/>
      <c r="EC132" s="86"/>
      <c r="ED132" s="86"/>
      <c r="EE132" s="86"/>
      <c r="EF132" s="86"/>
      <c r="EG132" s="86"/>
      <c r="EH132" s="86"/>
      <c r="EI132" s="86"/>
      <c r="EJ132" s="86"/>
      <c r="EK132" s="86"/>
      <c r="EL132" s="86"/>
      <c r="EM132" s="86"/>
      <c r="EN132" s="232"/>
      <c r="EO132" s="86"/>
      <c r="EP132" s="86"/>
      <c r="EQ132" s="86"/>
      <c r="ER132" s="86"/>
      <c r="ES132" s="86"/>
      <c r="ET132" s="86"/>
      <c r="EU132" s="86"/>
      <c r="EV132" s="86"/>
      <c r="EW132" s="86"/>
      <c r="EX132" s="86"/>
      <c r="EY132" s="86"/>
      <c r="EZ132" s="86"/>
      <c r="FA132" s="86"/>
      <c r="FB132" s="86"/>
      <c r="FC132" s="86"/>
      <c r="FD132" s="86"/>
      <c r="FE132" s="86"/>
      <c r="FF132" s="86"/>
      <c r="FG132" s="232"/>
      <c r="FH132" s="86"/>
      <c r="FI132" s="86"/>
      <c r="FJ132" s="86"/>
      <c r="FK132" s="232"/>
      <c r="FL132" s="86"/>
      <c r="FM132" s="86"/>
      <c r="FN132" s="86"/>
      <c r="FO132" s="228"/>
      <c r="FP132" s="86"/>
      <c r="FQ132" s="86"/>
      <c r="FR132" s="232"/>
      <c r="FS132" s="86"/>
      <c r="FT132" s="86"/>
      <c r="FU132" s="86"/>
      <c r="FV132" s="86"/>
      <c r="FW132" s="86"/>
      <c r="FX132" s="86"/>
      <c r="FY132" s="127"/>
      <c r="FZ132" s="86"/>
      <c r="GA132" s="86"/>
      <c r="GB132" s="228"/>
      <c r="GC132" s="235"/>
      <c r="GD132" s="86"/>
      <c r="GE132" s="86"/>
      <c r="GF132" s="86"/>
      <c r="GG132" s="196"/>
      <c r="GH132" s="86"/>
      <c r="GI132" s="86"/>
      <c r="GJ132" s="86"/>
      <c r="GK132" s="86"/>
      <c r="GL132" s="86"/>
      <c r="GM132" s="86"/>
      <c r="GN132" s="86"/>
      <c r="GO132" s="86"/>
      <c r="GP132" s="86"/>
      <c r="GQ132" s="86"/>
      <c r="GR132" s="86"/>
      <c r="GS132" s="86"/>
      <c r="GT132" s="196"/>
      <c r="GU132" s="196"/>
      <c r="GV132" s="86"/>
      <c r="GW132" s="86"/>
      <c r="GX132" s="86"/>
      <c r="GY132" s="86"/>
      <c r="GZ132" s="86"/>
      <c r="HA132" s="86"/>
      <c r="HB132" s="86"/>
      <c r="HC132" s="86"/>
      <c r="HD132" s="86"/>
      <c r="HE132" s="86"/>
      <c r="HF132" s="86"/>
      <c r="HG132" s="86"/>
      <c r="HH132" s="86"/>
      <c r="HI132" s="86"/>
      <c r="HJ132" s="86"/>
      <c r="HK132" s="86"/>
      <c r="HL132" s="86"/>
      <c r="HM132" s="86"/>
      <c r="HN132" s="86"/>
      <c r="HO132" s="86"/>
      <c r="HP132" s="86"/>
      <c r="HQ132" s="130"/>
      <c r="HR132" s="86"/>
      <c r="HS132" s="86"/>
      <c r="HT132" s="86"/>
      <c r="HU132" s="86"/>
      <c r="HV132" s="86"/>
      <c r="HW132" s="86"/>
      <c r="HX132" s="86"/>
      <c r="HY132" s="86"/>
      <c r="HZ132" s="86"/>
      <c r="IA132" s="86"/>
      <c r="IB132" s="86"/>
      <c r="IC132" s="86"/>
      <c r="ID132" s="86"/>
      <c r="IE132" s="86"/>
      <c r="IF132" s="86"/>
      <c r="IG132" s="196"/>
      <c r="IH132" s="86"/>
      <c r="II132" s="86"/>
      <c r="IJ132" s="86"/>
      <c r="IK132" s="86"/>
      <c r="IL132" s="86"/>
      <c r="IM132" s="86"/>
      <c r="IN132" s="86"/>
      <c r="IO132" s="86"/>
      <c r="IP132" s="86"/>
      <c r="IQ132" s="232"/>
      <c r="IR132" s="86"/>
      <c r="IS132" s="86"/>
      <c r="IT132" s="86"/>
      <c r="IU132" s="86"/>
      <c r="IV132" s="86"/>
      <c r="IW132" s="86"/>
      <c r="IX132" s="86"/>
      <c r="IY132" s="86"/>
      <c r="IZ132" s="86"/>
      <c r="JA132" s="86"/>
      <c r="JB132" s="86"/>
      <c r="JC132" s="86"/>
      <c r="JD132" s="86"/>
      <c r="JE132" s="86"/>
      <c r="JF132" s="86"/>
      <c r="JG132" s="233"/>
      <c r="JH132" s="86"/>
      <c r="JI132" s="196"/>
      <c r="JJ132" s="86"/>
      <c r="JK132" s="86"/>
      <c r="JL132" s="86"/>
      <c r="JM132" s="227"/>
      <c r="JN132" s="227"/>
      <c r="JO132" s="227"/>
      <c r="JP132" s="227"/>
      <c r="JQ132" s="227"/>
      <c r="JR132" s="227"/>
      <c r="JS132" s="227"/>
      <c r="JT132" s="227"/>
      <c r="JU132" s="227"/>
      <c r="JV132" s="29"/>
      <c r="JW132" s="29"/>
      <c r="JX132" s="34"/>
      <c r="JY132" s="36"/>
      <c r="JZ132" s="29"/>
      <c r="KA132" s="35"/>
      <c r="KB132" s="87"/>
      <c r="KC132" s="87"/>
      <c r="KD132" s="87" t="s">
        <v>258</v>
      </c>
      <c r="KE132" s="120" t="s">
        <v>258</v>
      </c>
    </row>
    <row r="133" spans="1:291" ht="15" customHeight="1">
      <c r="A133" s="85" t="s">
        <v>333</v>
      </c>
      <c r="B133" s="30">
        <v>26000300</v>
      </c>
      <c r="C133" s="120">
        <v>92.19</v>
      </c>
      <c r="D133" s="120"/>
      <c r="E133" s="227"/>
      <c r="F133" s="121"/>
      <c r="G133" s="120"/>
      <c r="H133" s="120"/>
      <c r="I133" s="86"/>
      <c r="J133" s="120"/>
      <c r="K133" s="120"/>
      <c r="L133" s="120"/>
      <c r="M133" s="127"/>
      <c r="N133" s="127"/>
      <c r="O133" s="196"/>
      <c r="P133" s="235"/>
      <c r="Q133" s="121"/>
      <c r="R133" s="86"/>
      <c r="S133" s="86"/>
      <c r="T133" s="86"/>
      <c r="U133" s="86"/>
      <c r="V133" s="120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121"/>
      <c r="AH133" s="86"/>
      <c r="AI133" s="86"/>
      <c r="AJ133" s="86"/>
      <c r="AK133" s="86"/>
      <c r="AL133" s="120"/>
      <c r="AM133" s="120"/>
      <c r="AN133" s="86"/>
      <c r="AO133" s="86"/>
      <c r="AP133" s="86"/>
      <c r="AQ133" s="86"/>
      <c r="AR133" s="86"/>
      <c r="AS133" s="86"/>
      <c r="AT133" s="86"/>
      <c r="AU133" s="120"/>
      <c r="AV133" s="86"/>
      <c r="AW133" s="86"/>
      <c r="AX133" s="86"/>
      <c r="AY133" s="86"/>
      <c r="AZ133" s="86"/>
      <c r="BA133" s="86"/>
      <c r="BB133" s="86"/>
      <c r="BC133" s="86"/>
      <c r="BD133" s="86"/>
      <c r="BE133" s="86"/>
      <c r="BF133" s="86"/>
      <c r="BG133" s="86"/>
      <c r="BH133" s="86"/>
      <c r="BI133" s="86"/>
      <c r="BJ133" s="86"/>
      <c r="BK133" s="86"/>
      <c r="BL133" s="86"/>
      <c r="BM133" s="86"/>
      <c r="BN133" s="86"/>
      <c r="BO133" s="86"/>
      <c r="BP133" s="86"/>
      <c r="BQ133" s="86"/>
      <c r="BR133" s="86"/>
      <c r="BS133" s="86"/>
      <c r="BT133" s="86"/>
      <c r="BU133" s="86"/>
      <c r="BV133" s="86"/>
      <c r="BW133" s="86"/>
      <c r="BX133" s="86"/>
      <c r="BY133" s="86"/>
      <c r="BZ133" s="86"/>
      <c r="CA133" s="86"/>
      <c r="CB133" s="86"/>
      <c r="CC133" s="86"/>
      <c r="CD133" s="86"/>
      <c r="CE133" s="86"/>
      <c r="CF133" s="86"/>
      <c r="CG133" s="86"/>
      <c r="CH133" s="86"/>
      <c r="CI133" s="86"/>
      <c r="CJ133" s="86"/>
      <c r="CK133" s="86"/>
      <c r="CL133" s="232"/>
      <c r="CM133" s="86"/>
      <c r="CN133" s="86"/>
      <c r="CO133" s="228"/>
      <c r="CP133" s="86"/>
      <c r="CQ133" s="86"/>
      <c r="CR133" s="86"/>
      <c r="CS133" s="86"/>
      <c r="CT133" s="86"/>
      <c r="CU133" s="232"/>
      <c r="CV133" s="86"/>
      <c r="CW133" s="86"/>
      <c r="CX133" s="86"/>
      <c r="CY133" s="86"/>
      <c r="CZ133" s="86"/>
      <c r="DA133" s="86"/>
      <c r="DB133" s="86"/>
      <c r="DC133" s="86"/>
      <c r="DD133" s="86"/>
      <c r="DE133" s="196"/>
      <c r="DF133" s="86"/>
      <c r="DG133" s="86"/>
      <c r="DH133" s="232"/>
      <c r="DI133" s="86"/>
      <c r="DJ133" s="232"/>
      <c r="DK133" s="86"/>
      <c r="DL133" s="86"/>
      <c r="DM133" s="86"/>
      <c r="DN133" s="86"/>
      <c r="DO133" s="86"/>
      <c r="DP133" s="86"/>
      <c r="DQ133" s="86"/>
      <c r="DR133" s="228"/>
      <c r="DS133" s="86"/>
      <c r="DT133" s="86"/>
      <c r="DU133" s="86"/>
      <c r="DV133" s="86"/>
      <c r="DW133" s="86"/>
      <c r="DX133" s="86"/>
      <c r="DY133" s="86"/>
      <c r="DZ133" s="86"/>
      <c r="EA133" s="86"/>
      <c r="EB133" s="86"/>
      <c r="EC133" s="86"/>
      <c r="ED133" s="86"/>
      <c r="EE133" s="86"/>
      <c r="EF133" s="86"/>
      <c r="EG133" s="86"/>
      <c r="EH133" s="86"/>
      <c r="EI133" s="86"/>
      <c r="EJ133" s="86"/>
      <c r="EK133" s="86"/>
      <c r="EL133" s="86"/>
      <c r="EM133" s="86"/>
      <c r="EN133" s="232"/>
      <c r="EO133" s="86"/>
      <c r="EP133" s="86"/>
      <c r="EQ133" s="86"/>
      <c r="ER133" s="86"/>
      <c r="ES133" s="86"/>
      <c r="ET133" s="86"/>
      <c r="EU133" s="86"/>
      <c r="EV133" s="86"/>
      <c r="EW133" s="86"/>
      <c r="EX133" s="86"/>
      <c r="EY133" s="86"/>
      <c r="EZ133" s="86"/>
      <c r="FA133" s="86"/>
      <c r="FB133" s="86"/>
      <c r="FC133" s="86"/>
      <c r="FD133" s="86"/>
      <c r="FE133" s="86"/>
      <c r="FF133" s="86"/>
      <c r="FG133" s="232"/>
      <c r="FH133" s="86"/>
      <c r="FI133" s="86"/>
      <c r="FJ133" s="86"/>
      <c r="FK133" s="232"/>
      <c r="FL133" s="86"/>
      <c r="FM133" s="86"/>
      <c r="FN133" s="86"/>
      <c r="FO133" s="228"/>
      <c r="FP133" s="86"/>
      <c r="FQ133" s="86"/>
      <c r="FR133" s="232"/>
      <c r="FS133" s="86"/>
      <c r="FT133" s="86"/>
      <c r="FU133" s="86"/>
      <c r="FV133" s="86"/>
      <c r="FW133" s="86"/>
      <c r="FX133" s="86"/>
      <c r="FY133" s="127"/>
      <c r="FZ133" s="86"/>
      <c r="GA133" s="86"/>
      <c r="GB133" s="228"/>
      <c r="GC133" s="235"/>
      <c r="GD133" s="86"/>
      <c r="GE133" s="86"/>
      <c r="GF133" s="86"/>
      <c r="GG133" s="196"/>
      <c r="GH133" s="86"/>
      <c r="GI133" s="86"/>
      <c r="GJ133" s="86"/>
      <c r="GK133" s="86"/>
      <c r="GL133" s="86"/>
      <c r="GM133" s="86"/>
      <c r="GN133" s="86"/>
      <c r="GO133" s="86"/>
      <c r="GP133" s="86"/>
      <c r="GQ133" s="86"/>
      <c r="GR133" s="86"/>
      <c r="GS133" s="86"/>
      <c r="GT133" s="196"/>
      <c r="GU133" s="196"/>
      <c r="GV133" s="86"/>
      <c r="GW133" s="86"/>
      <c r="GX133" s="86"/>
      <c r="GY133" s="86"/>
      <c r="GZ133" s="86"/>
      <c r="HA133" s="86"/>
      <c r="HB133" s="86"/>
      <c r="HC133" s="86"/>
      <c r="HD133" s="86"/>
      <c r="HE133" s="86"/>
      <c r="HF133" s="86"/>
      <c r="HG133" s="86"/>
      <c r="HH133" s="86"/>
      <c r="HI133" s="86"/>
      <c r="HJ133" s="86"/>
      <c r="HK133" s="86"/>
      <c r="HL133" s="86"/>
      <c r="HM133" s="86"/>
      <c r="HN133" s="86"/>
      <c r="HO133" s="86"/>
      <c r="HP133" s="86"/>
      <c r="HQ133" s="130"/>
      <c r="HR133" s="86"/>
      <c r="HS133" s="86"/>
      <c r="HT133" s="86"/>
      <c r="HU133" s="86"/>
      <c r="HV133" s="86"/>
      <c r="HW133" s="86"/>
      <c r="HX133" s="86"/>
      <c r="HY133" s="86"/>
      <c r="HZ133" s="86"/>
      <c r="IA133" s="86"/>
      <c r="IB133" s="86"/>
      <c r="IC133" s="86"/>
      <c r="ID133" s="86"/>
      <c r="IE133" s="86"/>
      <c r="IF133" s="86"/>
      <c r="IG133" s="196"/>
      <c r="IH133" s="86"/>
      <c r="II133" s="86"/>
      <c r="IJ133" s="86"/>
      <c r="IK133" s="86"/>
      <c r="IL133" s="86"/>
      <c r="IM133" s="86"/>
      <c r="IN133" s="86"/>
      <c r="IO133" s="86"/>
      <c r="IP133" s="86"/>
      <c r="IQ133" s="232"/>
      <c r="IR133" s="86"/>
      <c r="IS133" s="86"/>
      <c r="IT133" s="86"/>
      <c r="IU133" s="86"/>
      <c r="IV133" s="86"/>
      <c r="IW133" s="86"/>
      <c r="IX133" s="86"/>
      <c r="IY133" s="86"/>
      <c r="IZ133" s="86"/>
      <c r="JA133" s="86"/>
      <c r="JB133" s="86"/>
      <c r="JC133" s="86"/>
      <c r="JD133" s="86"/>
      <c r="JE133" s="86"/>
      <c r="JF133" s="86"/>
      <c r="JG133" s="233"/>
      <c r="JH133" s="86"/>
      <c r="JI133" s="196"/>
      <c r="JJ133" s="86"/>
      <c r="JK133" s="86"/>
      <c r="JL133" s="86"/>
      <c r="JM133" s="227"/>
      <c r="JN133" s="227"/>
      <c r="JO133" s="227"/>
      <c r="JP133" s="227"/>
      <c r="JQ133" s="227"/>
      <c r="JR133" s="227"/>
      <c r="JS133" s="227"/>
      <c r="JT133" s="227"/>
      <c r="JU133" s="227"/>
      <c r="JV133" s="34"/>
      <c r="JW133" s="29"/>
      <c r="JX133" s="34"/>
      <c r="JY133" s="36"/>
      <c r="JZ133" s="33"/>
      <c r="KA133" s="35"/>
      <c r="KB133" s="87"/>
      <c r="KC133" s="86"/>
      <c r="KD133" s="87" t="s">
        <v>258</v>
      </c>
      <c r="KE133" s="120">
        <v>0.8</v>
      </c>
    </row>
    <row r="134" spans="1:291" ht="15" customHeight="1">
      <c r="A134" s="85" t="s">
        <v>297</v>
      </c>
      <c r="B134" s="30">
        <v>26000337</v>
      </c>
      <c r="C134" s="120">
        <v>35.380000000000003</v>
      </c>
      <c r="D134" s="120"/>
      <c r="E134" s="227"/>
      <c r="F134" s="121"/>
      <c r="G134" s="120"/>
      <c r="H134" s="120"/>
      <c r="I134" s="88"/>
      <c r="J134" s="120"/>
      <c r="K134" s="120"/>
      <c r="L134" s="87"/>
      <c r="M134" s="127"/>
      <c r="N134" s="127"/>
      <c r="O134" s="196"/>
      <c r="P134" s="235"/>
      <c r="Q134" s="121"/>
      <c r="R134" s="87"/>
      <c r="S134" s="121"/>
      <c r="T134" s="88"/>
      <c r="U134" s="120"/>
      <c r="V134" s="120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121"/>
      <c r="AH134" s="86"/>
      <c r="AI134" s="86"/>
      <c r="AJ134" s="86"/>
      <c r="AK134" s="86"/>
      <c r="AL134" s="120"/>
      <c r="AM134" s="120"/>
      <c r="AN134" s="86"/>
      <c r="AO134" s="86"/>
      <c r="AP134" s="86"/>
      <c r="AQ134" s="86"/>
      <c r="AR134" s="86"/>
      <c r="AS134" s="86"/>
      <c r="AT134" s="86"/>
      <c r="AU134" s="120"/>
      <c r="AV134" s="86"/>
      <c r="AW134" s="86"/>
      <c r="AX134" s="86"/>
      <c r="AY134" s="86"/>
      <c r="AZ134" s="86"/>
      <c r="BA134" s="86"/>
      <c r="BB134" s="86"/>
      <c r="BC134" s="86"/>
      <c r="BD134" s="86"/>
      <c r="BE134" s="86"/>
      <c r="BF134" s="86"/>
      <c r="BG134" s="86"/>
      <c r="BH134" s="86"/>
      <c r="BI134" s="86"/>
      <c r="BJ134" s="86"/>
      <c r="BK134" s="86"/>
      <c r="BL134" s="86"/>
      <c r="BM134" s="86"/>
      <c r="BN134" s="86"/>
      <c r="BO134" s="86"/>
      <c r="BP134" s="86"/>
      <c r="BQ134" s="86"/>
      <c r="BR134" s="86"/>
      <c r="BS134" s="86"/>
      <c r="BT134" s="86"/>
      <c r="BU134" s="86"/>
      <c r="BV134" s="86"/>
      <c r="BW134" s="86"/>
      <c r="BX134" s="86"/>
      <c r="BY134" s="86"/>
      <c r="BZ134" s="86"/>
      <c r="CA134" s="86"/>
      <c r="CB134" s="86"/>
      <c r="CC134" s="86"/>
      <c r="CD134" s="86"/>
      <c r="CE134" s="86"/>
      <c r="CF134" s="86"/>
      <c r="CG134" s="86"/>
      <c r="CH134" s="86"/>
      <c r="CI134" s="86"/>
      <c r="CJ134" s="86"/>
      <c r="CK134" s="86"/>
      <c r="CL134" s="86"/>
      <c r="CM134" s="86"/>
      <c r="CN134" s="86"/>
      <c r="CO134" s="86"/>
      <c r="CP134" s="86"/>
      <c r="CQ134" s="86"/>
      <c r="CR134" s="86"/>
      <c r="CS134" s="86"/>
      <c r="CT134" s="86"/>
      <c r="CU134" s="86"/>
      <c r="CV134" s="86"/>
      <c r="CW134" s="86"/>
      <c r="CX134" s="86"/>
      <c r="CY134" s="86"/>
      <c r="CZ134" s="86"/>
      <c r="DA134" s="120">
        <v>94.92</v>
      </c>
      <c r="DB134" s="120"/>
      <c r="DC134" s="86"/>
      <c r="DD134" s="86"/>
      <c r="DE134" s="86"/>
      <c r="DF134" s="86"/>
      <c r="DG134" s="86"/>
      <c r="DH134" s="86"/>
      <c r="DI134" s="86"/>
      <c r="DJ134" s="86"/>
      <c r="DK134" s="86"/>
      <c r="DL134" s="86"/>
      <c r="DM134" s="86"/>
      <c r="DN134" s="86"/>
      <c r="DO134" s="86"/>
      <c r="DP134" s="86"/>
      <c r="DQ134" s="86"/>
      <c r="DR134" s="86"/>
      <c r="DS134" s="86"/>
      <c r="DT134" s="86"/>
      <c r="DU134" s="86"/>
      <c r="DV134" s="86"/>
      <c r="DW134" s="86"/>
      <c r="DX134" s="86"/>
      <c r="DY134" s="86"/>
      <c r="DZ134" s="86"/>
      <c r="EA134" s="86"/>
      <c r="EB134" s="86"/>
      <c r="EC134" s="86"/>
      <c r="ED134" s="86"/>
      <c r="EE134" s="86"/>
      <c r="EF134" s="86"/>
      <c r="EG134" s="86"/>
      <c r="EH134" s="86"/>
      <c r="EI134" s="86"/>
      <c r="EJ134" s="86"/>
      <c r="EK134" s="86"/>
      <c r="EL134" s="86"/>
      <c r="EM134" s="86"/>
      <c r="EN134" s="86"/>
      <c r="EO134" s="86"/>
      <c r="EP134" s="86"/>
      <c r="EQ134" s="86"/>
      <c r="ER134" s="86"/>
      <c r="ES134" s="86"/>
      <c r="ET134" s="86"/>
      <c r="EU134" s="86"/>
      <c r="EV134" s="86"/>
      <c r="EW134" s="86"/>
      <c r="EX134" s="86"/>
      <c r="EY134" s="86"/>
      <c r="EZ134" s="86"/>
      <c r="FA134" s="86"/>
      <c r="FB134" s="86"/>
      <c r="FC134" s="86"/>
      <c r="FD134" s="86"/>
      <c r="FE134" s="86"/>
      <c r="FF134" s="86"/>
      <c r="FG134" s="232"/>
      <c r="FH134" s="86"/>
      <c r="FI134" s="86"/>
      <c r="FJ134" s="86"/>
      <c r="FK134" s="86"/>
      <c r="FL134" s="86"/>
      <c r="FM134" s="86"/>
      <c r="FN134" s="86"/>
      <c r="FO134" s="86"/>
      <c r="FP134" s="86"/>
      <c r="FQ134" s="86"/>
      <c r="FR134" s="86"/>
      <c r="FS134" s="86"/>
      <c r="FT134" s="86"/>
      <c r="FU134" s="86"/>
      <c r="FV134" s="86"/>
      <c r="FW134" s="86"/>
      <c r="FX134" s="86"/>
      <c r="FY134" s="127"/>
      <c r="FZ134" s="86"/>
      <c r="GA134" s="86"/>
      <c r="GB134" s="86"/>
      <c r="GC134" s="86"/>
      <c r="GD134" s="86"/>
      <c r="GE134" s="86"/>
      <c r="GF134" s="86"/>
      <c r="GG134" s="86"/>
      <c r="GH134" s="86"/>
      <c r="GI134" s="86"/>
      <c r="GJ134" s="86"/>
      <c r="GK134" s="86"/>
      <c r="GL134" s="86"/>
      <c r="GM134" s="86"/>
      <c r="GN134" s="86"/>
      <c r="GO134" s="86"/>
      <c r="GP134" s="86"/>
      <c r="GQ134" s="86"/>
      <c r="GR134" s="86"/>
      <c r="GS134" s="86"/>
      <c r="GT134" s="86"/>
      <c r="GU134" s="86"/>
      <c r="GV134" s="86"/>
      <c r="GW134" s="86"/>
      <c r="GX134" s="86"/>
      <c r="GY134" s="86"/>
      <c r="GZ134" s="86"/>
      <c r="HA134" s="86"/>
      <c r="HB134" s="86"/>
      <c r="HC134" s="86"/>
      <c r="HD134" s="86"/>
      <c r="HE134" s="86"/>
      <c r="HF134" s="86"/>
      <c r="HG134" s="86"/>
      <c r="HH134" s="86"/>
      <c r="HI134" s="86"/>
      <c r="HJ134" s="86"/>
      <c r="HK134" s="86"/>
      <c r="HL134" s="86"/>
      <c r="HM134" s="86"/>
      <c r="HN134" s="86"/>
      <c r="HO134" s="86"/>
      <c r="HP134" s="86"/>
      <c r="HQ134" s="86"/>
      <c r="HR134" s="86"/>
      <c r="HS134" s="86"/>
      <c r="HT134" s="86"/>
      <c r="HU134" s="86"/>
      <c r="HV134" s="86"/>
      <c r="HW134" s="86"/>
      <c r="HX134" s="86"/>
      <c r="HY134" s="86"/>
      <c r="HZ134" s="86"/>
      <c r="IA134" s="86"/>
      <c r="IB134" s="86"/>
      <c r="IC134" s="86"/>
      <c r="ID134" s="86"/>
      <c r="IE134" s="86"/>
      <c r="IF134" s="86"/>
      <c r="IG134" s="86"/>
      <c r="IH134" s="86"/>
      <c r="II134" s="86"/>
      <c r="IJ134" s="86"/>
      <c r="IK134" s="86"/>
      <c r="IL134" s="86"/>
      <c r="IM134" s="86"/>
      <c r="IN134" s="86"/>
      <c r="IO134" s="86"/>
      <c r="IP134" s="86"/>
      <c r="IQ134" s="86"/>
      <c r="IR134" s="86"/>
      <c r="IS134" s="86"/>
      <c r="IT134" s="86"/>
      <c r="IU134" s="86"/>
      <c r="IV134" s="86"/>
      <c r="IW134" s="86"/>
      <c r="IX134" s="86"/>
      <c r="IY134" s="86"/>
      <c r="IZ134" s="86"/>
      <c r="JA134" s="86"/>
      <c r="JB134" s="86"/>
      <c r="JC134" s="86"/>
      <c r="JD134" s="86"/>
      <c r="JE134" s="86"/>
      <c r="JF134" s="86"/>
      <c r="JG134" s="86"/>
      <c r="JH134" s="86"/>
      <c r="JI134" s="86"/>
      <c r="JJ134" s="86"/>
      <c r="JK134" s="86"/>
      <c r="JL134" s="86"/>
      <c r="JM134" s="86"/>
      <c r="JN134" s="86"/>
      <c r="JO134" s="86"/>
      <c r="JP134" s="86"/>
      <c r="JQ134" s="86"/>
      <c r="JR134" s="86"/>
      <c r="JS134" s="86"/>
      <c r="JT134" s="86"/>
      <c r="JU134" s="86"/>
      <c r="JV134" s="29"/>
      <c r="JW134" s="34"/>
      <c r="JX134" s="34"/>
      <c r="JY134" s="29"/>
      <c r="JZ134" s="29"/>
      <c r="KA134" s="35"/>
      <c r="KB134" s="87"/>
      <c r="KC134" s="87"/>
      <c r="KD134" s="87" t="s">
        <v>258</v>
      </c>
      <c r="KE134" s="87" t="s">
        <v>258</v>
      </c>
    </row>
    <row r="135" spans="1:291" ht="15" customHeight="1">
      <c r="A135" s="85" t="s">
        <v>338</v>
      </c>
      <c r="B135" s="30">
        <v>26000216</v>
      </c>
      <c r="C135" s="120">
        <v>88.67</v>
      </c>
      <c r="D135" s="120"/>
      <c r="E135" s="227"/>
      <c r="F135" s="121"/>
      <c r="G135" s="120"/>
      <c r="H135" s="88"/>
      <c r="I135" s="87"/>
      <c r="J135" s="120"/>
      <c r="K135" s="120"/>
      <c r="L135" s="87"/>
      <c r="M135" s="127"/>
      <c r="N135" s="127"/>
      <c r="O135" s="196"/>
      <c r="P135" s="235"/>
      <c r="Q135" s="121"/>
      <c r="R135" s="128"/>
      <c r="S135" s="87"/>
      <c r="T135" s="87"/>
      <c r="U135" s="121"/>
      <c r="V135" s="87" t="s">
        <v>269</v>
      </c>
      <c r="W135" s="87" t="s">
        <v>269</v>
      </c>
      <c r="X135" s="87" t="s">
        <v>270</v>
      </c>
      <c r="Y135" s="87" t="s">
        <v>270</v>
      </c>
      <c r="Z135" s="87" t="s">
        <v>271</v>
      </c>
      <c r="AA135" s="87" t="s">
        <v>272</v>
      </c>
      <c r="AB135" s="87" t="s">
        <v>271</v>
      </c>
      <c r="AC135" s="128">
        <v>0</v>
      </c>
      <c r="AD135" s="87" t="s">
        <v>273</v>
      </c>
      <c r="AE135" s="88">
        <v>790.3</v>
      </c>
      <c r="AF135" s="87" t="s">
        <v>274</v>
      </c>
      <c r="AG135" s="121" t="s">
        <v>273</v>
      </c>
      <c r="AH135" s="128">
        <v>0</v>
      </c>
      <c r="AI135" s="87" t="s">
        <v>273</v>
      </c>
      <c r="AJ135" s="87" t="s">
        <v>273</v>
      </c>
      <c r="AK135" s="120">
        <v>19.260000000000002</v>
      </c>
      <c r="AL135" s="120">
        <v>645.1</v>
      </c>
      <c r="AM135" s="120">
        <v>132.19999999999999</v>
      </c>
      <c r="AN135" s="87" t="s">
        <v>275</v>
      </c>
      <c r="AO135" s="87" t="s">
        <v>273</v>
      </c>
      <c r="AP135" s="87" t="s">
        <v>273</v>
      </c>
      <c r="AQ135" s="87" t="s">
        <v>273</v>
      </c>
      <c r="AR135" s="87" t="s">
        <v>273</v>
      </c>
      <c r="AS135" s="87" t="s">
        <v>273</v>
      </c>
      <c r="AT135" s="87" t="s">
        <v>273</v>
      </c>
      <c r="AU135" s="87" t="s">
        <v>273</v>
      </c>
      <c r="AV135" s="87" t="s">
        <v>273</v>
      </c>
      <c r="AW135" s="87" t="s">
        <v>273</v>
      </c>
      <c r="AX135" s="87" t="s">
        <v>273</v>
      </c>
      <c r="AY135" s="87" t="s">
        <v>273</v>
      </c>
      <c r="AZ135" s="87" t="s">
        <v>273</v>
      </c>
      <c r="BA135" s="87" t="s">
        <v>273</v>
      </c>
      <c r="BB135" s="87" t="s">
        <v>273</v>
      </c>
      <c r="BC135" s="87" t="s">
        <v>273</v>
      </c>
      <c r="BD135" s="87" t="s">
        <v>273</v>
      </c>
      <c r="BE135" s="87" t="s">
        <v>273</v>
      </c>
      <c r="BF135" s="87"/>
      <c r="BG135" s="86"/>
      <c r="BH135" s="86"/>
      <c r="BI135" s="86"/>
      <c r="BJ135" s="86"/>
      <c r="BK135" s="86"/>
      <c r="BL135" s="86"/>
      <c r="BM135" s="86"/>
      <c r="BN135" s="86"/>
      <c r="BO135" s="86"/>
      <c r="BP135" s="86"/>
      <c r="BQ135" s="86"/>
      <c r="BR135" s="86"/>
      <c r="BS135" s="86"/>
      <c r="BT135" s="86"/>
      <c r="BU135" s="86"/>
      <c r="BV135" s="86"/>
      <c r="BW135" s="86"/>
      <c r="BX135" s="86"/>
      <c r="BY135" s="86"/>
      <c r="BZ135" s="86"/>
      <c r="CA135" s="86"/>
      <c r="CB135" s="86"/>
      <c r="CC135" s="86"/>
      <c r="CD135" s="86"/>
      <c r="CE135" s="86"/>
      <c r="CF135" s="86"/>
      <c r="CG135" s="86"/>
      <c r="CH135" s="86"/>
      <c r="CI135" s="86"/>
      <c r="CJ135" s="86"/>
      <c r="CK135" s="86"/>
      <c r="CL135" s="86"/>
      <c r="CM135" s="86"/>
      <c r="CN135" s="86"/>
      <c r="CO135" s="86"/>
      <c r="CP135" s="86"/>
      <c r="CQ135" s="86"/>
      <c r="CR135" s="86"/>
      <c r="CS135" s="86"/>
      <c r="CT135" s="86"/>
      <c r="CU135" s="86"/>
      <c r="CV135" s="86"/>
      <c r="CW135" s="86"/>
      <c r="CX135" s="86"/>
      <c r="CY135" s="86"/>
      <c r="CZ135" s="86"/>
      <c r="DA135" s="86"/>
      <c r="DB135" s="86"/>
      <c r="DC135" s="86"/>
      <c r="DD135" s="86"/>
      <c r="DE135" s="86"/>
      <c r="DF135" s="86"/>
      <c r="DG135" s="86"/>
      <c r="DH135" s="86"/>
      <c r="DI135" s="86"/>
      <c r="DJ135" s="86"/>
      <c r="DK135" s="86"/>
      <c r="DL135" s="86"/>
      <c r="DM135" s="86"/>
      <c r="DN135" s="86"/>
      <c r="DO135" s="86"/>
      <c r="DP135" s="86"/>
      <c r="DQ135" s="86"/>
      <c r="DR135" s="86"/>
      <c r="DS135" s="86"/>
      <c r="DT135" s="86"/>
      <c r="DU135" s="86"/>
      <c r="DV135" s="86"/>
      <c r="DW135" s="86"/>
      <c r="DX135" s="86"/>
      <c r="DY135" s="86"/>
      <c r="DZ135" s="86"/>
      <c r="EA135" s="86"/>
      <c r="EB135" s="86"/>
      <c r="EC135" s="86"/>
      <c r="ED135" s="86"/>
      <c r="EE135" s="86"/>
      <c r="EF135" s="86"/>
      <c r="EG135" s="86"/>
      <c r="EH135" s="86"/>
      <c r="EI135" s="86"/>
      <c r="EJ135" s="86"/>
      <c r="EK135" s="86"/>
      <c r="EL135" s="86"/>
      <c r="EM135" s="86"/>
      <c r="EN135" s="86"/>
      <c r="EO135" s="86"/>
      <c r="EP135" s="86"/>
      <c r="EQ135" s="86"/>
      <c r="ER135" s="86"/>
      <c r="ES135" s="86"/>
      <c r="ET135" s="86"/>
      <c r="EU135" s="86"/>
      <c r="EV135" s="86"/>
      <c r="EW135" s="86"/>
      <c r="EX135" s="86"/>
      <c r="EY135" s="86"/>
      <c r="EZ135" s="86"/>
      <c r="FA135" s="86"/>
      <c r="FB135" s="86"/>
      <c r="FC135" s="86"/>
      <c r="FD135" s="86"/>
      <c r="FE135" s="86"/>
      <c r="FF135" s="86"/>
      <c r="FG135" s="232"/>
      <c r="FH135" s="86"/>
      <c r="FI135" s="86"/>
      <c r="FJ135" s="86"/>
      <c r="FK135" s="86"/>
      <c r="FL135" s="86"/>
      <c r="FM135" s="86"/>
      <c r="FN135" s="86"/>
      <c r="FO135" s="86"/>
      <c r="FP135" s="86"/>
      <c r="FQ135" s="86"/>
      <c r="FR135" s="86"/>
      <c r="FS135" s="86"/>
      <c r="FT135" s="86"/>
      <c r="FU135" s="86"/>
      <c r="FV135" s="86"/>
      <c r="FW135" s="86"/>
      <c r="FX135" s="86"/>
      <c r="FY135" s="127"/>
      <c r="FZ135" s="86"/>
      <c r="GA135" s="86"/>
      <c r="GB135" s="86"/>
      <c r="GC135" s="86"/>
      <c r="GD135" s="86"/>
      <c r="GE135" s="86"/>
      <c r="GF135" s="86"/>
      <c r="GG135" s="86"/>
      <c r="GH135" s="86"/>
      <c r="GI135" s="86"/>
      <c r="GJ135" s="86"/>
      <c r="GK135" s="86"/>
      <c r="GL135" s="86"/>
      <c r="GM135" s="86"/>
      <c r="GN135" s="86"/>
      <c r="GO135" s="86"/>
      <c r="GP135" s="86"/>
      <c r="GQ135" s="86"/>
      <c r="GR135" s="86"/>
      <c r="GS135" s="86"/>
      <c r="GT135" s="86"/>
      <c r="GU135" s="86"/>
      <c r="GV135" s="86"/>
      <c r="GW135" s="86"/>
      <c r="GX135" s="86"/>
      <c r="GY135" s="86"/>
      <c r="GZ135" s="86"/>
      <c r="HA135" s="86"/>
      <c r="HB135" s="86"/>
      <c r="HC135" s="86"/>
      <c r="HD135" s="86"/>
      <c r="HE135" s="86"/>
      <c r="HF135" s="86"/>
      <c r="HG135" s="86"/>
      <c r="HH135" s="86"/>
      <c r="HI135" s="86"/>
      <c r="HJ135" s="86"/>
      <c r="HK135" s="86"/>
      <c r="HL135" s="86"/>
      <c r="HM135" s="86"/>
      <c r="HN135" s="86"/>
      <c r="HO135" s="86"/>
      <c r="HP135" s="86"/>
      <c r="HQ135" s="86"/>
      <c r="HR135" s="86"/>
      <c r="HS135" s="86"/>
      <c r="HT135" s="86"/>
      <c r="HU135" s="86"/>
      <c r="HV135" s="86"/>
      <c r="HW135" s="86"/>
      <c r="HX135" s="86"/>
      <c r="HY135" s="86"/>
      <c r="HZ135" s="86"/>
      <c r="IA135" s="86"/>
      <c r="IB135" s="86"/>
      <c r="IC135" s="86"/>
      <c r="ID135" s="86"/>
      <c r="IE135" s="86"/>
      <c r="IF135" s="86"/>
      <c r="IG135" s="86"/>
      <c r="IH135" s="86"/>
      <c r="II135" s="86"/>
      <c r="IJ135" s="86"/>
      <c r="IK135" s="86"/>
      <c r="IL135" s="86"/>
      <c r="IM135" s="86"/>
      <c r="IN135" s="86"/>
      <c r="IO135" s="86"/>
      <c r="IP135" s="86"/>
      <c r="IQ135" s="86"/>
      <c r="IR135" s="86"/>
      <c r="IS135" s="86"/>
      <c r="IT135" s="86"/>
      <c r="IU135" s="86"/>
      <c r="IV135" s="86"/>
      <c r="IW135" s="86"/>
      <c r="IX135" s="86"/>
      <c r="IY135" s="86"/>
      <c r="IZ135" s="86"/>
      <c r="JA135" s="86"/>
      <c r="JB135" s="86"/>
      <c r="JC135" s="86"/>
      <c r="JD135" s="86"/>
      <c r="JE135" s="86"/>
      <c r="JF135" s="86"/>
      <c r="JG135" s="233"/>
      <c r="JH135" s="86"/>
      <c r="JI135" s="86"/>
      <c r="JJ135" s="86"/>
      <c r="JK135" s="86"/>
      <c r="JL135" s="86"/>
      <c r="JM135" s="227"/>
      <c r="JN135" s="227"/>
      <c r="JO135" s="227"/>
      <c r="JP135" s="227"/>
      <c r="JQ135" s="227"/>
      <c r="JR135" s="227"/>
      <c r="JS135" s="227"/>
      <c r="JT135" s="227"/>
      <c r="JU135" s="227"/>
      <c r="JV135" s="29" t="s">
        <v>246</v>
      </c>
      <c r="JW135" s="29"/>
      <c r="JX135" s="34">
        <v>99.72</v>
      </c>
      <c r="JY135" s="36">
        <v>0.28000000000000003</v>
      </c>
      <c r="JZ135" s="29" t="s">
        <v>339</v>
      </c>
      <c r="KA135" s="29" t="s">
        <v>312</v>
      </c>
      <c r="KB135" s="87" t="s">
        <v>313</v>
      </c>
      <c r="KC135" s="87" t="s">
        <v>313</v>
      </c>
      <c r="KD135" s="87"/>
      <c r="KE135" s="87"/>
    </row>
    <row r="136" spans="1:291" ht="15" customHeight="1">
      <c r="A136" s="85" t="s">
        <v>323</v>
      </c>
      <c r="B136" s="30">
        <v>26000504</v>
      </c>
      <c r="C136" s="120">
        <v>99.94</v>
      </c>
      <c r="D136" s="120"/>
      <c r="E136" s="227"/>
      <c r="F136" s="121"/>
      <c r="G136" s="120"/>
      <c r="H136" s="120"/>
      <c r="I136" s="88"/>
      <c r="J136" s="120"/>
      <c r="K136" s="34">
        <v>17.59</v>
      </c>
      <c r="L136" s="207">
        <v>20.91</v>
      </c>
      <c r="M136" s="50">
        <v>0.29659999999999997</v>
      </c>
      <c r="N136" s="50">
        <v>1.931</v>
      </c>
      <c r="O136" s="57">
        <v>3.9189999999999997E-3</v>
      </c>
      <c r="P136" s="66">
        <v>1.296</v>
      </c>
      <c r="Q136" s="36">
        <v>24.01</v>
      </c>
      <c r="R136" s="87"/>
      <c r="S136" s="121"/>
      <c r="T136" s="88"/>
      <c r="U136" s="120"/>
      <c r="V136" s="120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121"/>
      <c r="AH136" s="86"/>
      <c r="AI136" s="86"/>
      <c r="AJ136" s="86"/>
      <c r="AK136" s="86"/>
      <c r="AL136" s="120"/>
      <c r="AM136" s="120"/>
      <c r="AN136" s="86"/>
      <c r="AO136" s="86"/>
      <c r="AP136" s="86"/>
      <c r="AQ136" s="86"/>
      <c r="AR136" s="87"/>
      <c r="AS136" s="87"/>
      <c r="AT136" s="87"/>
      <c r="AU136" s="120"/>
      <c r="AV136" s="87"/>
      <c r="AW136" s="87"/>
      <c r="AX136" s="87"/>
      <c r="AY136" s="87"/>
      <c r="AZ136" s="86"/>
      <c r="BA136" s="86"/>
      <c r="BB136" s="86"/>
      <c r="BC136" s="86"/>
      <c r="BD136" s="86"/>
      <c r="BE136" s="86"/>
      <c r="BF136" s="86"/>
      <c r="BG136" s="86"/>
      <c r="BH136" s="87" t="s">
        <v>259</v>
      </c>
      <c r="BI136" s="87" t="s">
        <v>259</v>
      </c>
      <c r="BJ136" s="87" t="s">
        <v>259</v>
      </c>
      <c r="BK136" s="87" t="s">
        <v>259</v>
      </c>
      <c r="BL136" s="87" t="s">
        <v>259</v>
      </c>
      <c r="BM136" s="87" t="s">
        <v>259</v>
      </c>
      <c r="BN136" s="87" t="s">
        <v>259</v>
      </c>
      <c r="BO136" s="87" t="s">
        <v>316</v>
      </c>
      <c r="BP136" s="87"/>
      <c r="BQ136" s="86"/>
      <c r="BR136" s="86"/>
      <c r="BS136" s="86"/>
      <c r="BT136" s="86"/>
      <c r="BU136" s="86"/>
      <c r="BV136" s="86"/>
      <c r="BW136" s="86"/>
      <c r="BX136" s="86"/>
      <c r="BY136" s="86"/>
      <c r="BZ136" s="86"/>
      <c r="CA136" s="86"/>
      <c r="CB136" s="86"/>
      <c r="CC136" s="86"/>
      <c r="CD136" s="86"/>
      <c r="CE136" s="86"/>
      <c r="CF136" s="86"/>
      <c r="CG136" s="86"/>
      <c r="CH136" s="86"/>
      <c r="CI136" s="86"/>
      <c r="CJ136" s="86"/>
      <c r="CK136" s="86"/>
      <c r="CL136" s="86"/>
      <c r="CM136" s="86"/>
      <c r="CN136" s="86"/>
      <c r="CO136" s="86"/>
      <c r="CP136" s="86"/>
      <c r="CQ136" s="86"/>
      <c r="CR136" s="86"/>
      <c r="CS136" s="86"/>
      <c r="CT136" s="86"/>
      <c r="CU136" s="86"/>
      <c r="CV136" s="86"/>
      <c r="CW136" s="86"/>
      <c r="CX136" s="86"/>
      <c r="CY136" s="86"/>
      <c r="CZ136" s="86"/>
      <c r="DA136" s="86"/>
      <c r="DB136" s="86"/>
      <c r="DC136" s="86"/>
      <c r="DD136" s="86"/>
      <c r="DE136" s="86"/>
      <c r="DF136" s="86"/>
      <c r="DG136" s="86"/>
      <c r="DH136" s="86"/>
      <c r="DI136" s="86"/>
      <c r="DJ136" s="86"/>
      <c r="DK136" s="86"/>
      <c r="DL136" s="86"/>
      <c r="DM136" s="86"/>
      <c r="DN136" s="86"/>
      <c r="DO136" s="86"/>
      <c r="DP136" s="86"/>
      <c r="DQ136" s="86"/>
      <c r="DR136" s="86"/>
      <c r="DS136" s="86"/>
      <c r="DT136" s="86"/>
      <c r="DU136" s="86"/>
      <c r="DV136" s="86"/>
      <c r="DW136" s="86"/>
      <c r="DX136" s="86"/>
      <c r="DY136" s="86"/>
      <c r="DZ136" s="86"/>
      <c r="EA136" s="86"/>
      <c r="EB136" s="86"/>
      <c r="EC136" s="86"/>
      <c r="ED136" s="86"/>
      <c r="EE136" s="86"/>
      <c r="EF136" s="86"/>
      <c r="EG136" s="86"/>
      <c r="EH136" s="86"/>
      <c r="EI136" s="86"/>
      <c r="EJ136" s="86"/>
      <c r="EK136" s="86"/>
      <c r="EL136" s="86"/>
      <c r="EM136" s="86"/>
      <c r="EN136" s="86"/>
      <c r="EO136" s="86"/>
      <c r="EP136" s="86"/>
      <c r="EQ136" s="86"/>
      <c r="ER136" s="86"/>
      <c r="ES136" s="86"/>
      <c r="ET136" s="86"/>
      <c r="EU136" s="86"/>
      <c r="EV136" s="86"/>
      <c r="EW136" s="86"/>
      <c r="EX136" s="86"/>
      <c r="EY136" s="86"/>
      <c r="EZ136" s="86"/>
      <c r="FA136" s="86"/>
      <c r="FB136" s="86"/>
      <c r="FC136" s="86"/>
      <c r="FD136" s="86"/>
      <c r="FE136" s="86"/>
      <c r="FF136" s="86"/>
      <c r="FG136" s="86"/>
      <c r="FH136" s="86"/>
      <c r="FI136" s="86"/>
      <c r="FJ136" s="86"/>
      <c r="FK136" s="86"/>
      <c r="FL136" s="86"/>
      <c r="FM136" s="86"/>
      <c r="FN136" s="86"/>
      <c r="FO136" s="86"/>
      <c r="FP136" s="86"/>
      <c r="FQ136" s="86"/>
      <c r="FR136" s="86"/>
      <c r="FS136" s="86"/>
      <c r="FT136" s="86"/>
      <c r="FU136" s="86"/>
      <c r="FV136" s="86"/>
      <c r="FW136" s="86"/>
      <c r="FX136" s="86"/>
      <c r="FY136" s="86"/>
      <c r="FZ136" s="86"/>
      <c r="GA136" s="86"/>
      <c r="GB136" s="86"/>
      <c r="GC136" s="86"/>
      <c r="GD136" s="86"/>
      <c r="GE136" s="86"/>
      <c r="GF136" s="86"/>
      <c r="GG136" s="86"/>
      <c r="GH136" s="86"/>
      <c r="GI136" s="86"/>
      <c r="GJ136" s="86"/>
      <c r="GK136" s="86"/>
      <c r="GL136" s="86"/>
      <c r="GM136" s="86"/>
      <c r="GN136" s="86"/>
      <c r="GO136" s="86"/>
      <c r="GP136" s="86"/>
      <c r="GQ136" s="86"/>
      <c r="GR136" s="86"/>
      <c r="GS136" s="86"/>
      <c r="GT136" s="86"/>
      <c r="GU136" s="86"/>
      <c r="GV136" s="86"/>
      <c r="GW136" s="86"/>
      <c r="GX136" s="86"/>
      <c r="GY136" s="86"/>
      <c r="GZ136" s="86"/>
      <c r="HA136" s="86"/>
      <c r="HB136" s="86"/>
      <c r="HC136" s="86"/>
      <c r="HD136" s="86"/>
      <c r="HE136" s="86"/>
      <c r="HF136" s="86"/>
      <c r="HG136" s="86"/>
      <c r="HH136" s="86"/>
      <c r="HI136" s="86"/>
      <c r="HJ136" s="86"/>
      <c r="HK136" s="86"/>
      <c r="HL136" s="86"/>
      <c r="HM136" s="86"/>
      <c r="HN136" s="86"/>
      <c r="HO136" s="86"/>
      <c r="HP136" s="86"/>
      <c r="HQ136" s="86"/>
      <c r="HR136" s="86"/>
      <c r="HS136" s="86"/>
      <c r="HT136" s="86"/>
      <c r="HU136" s="86"/>
      <c r="HV136" s="86"/>
      <c r="HW136" s="86"/>
      <c r="HX136" s="86"/>
      <c r="HY136" s="86"/>
      <c r="HZ136" s="86"/>
      <c r="IA136" s="86"/>
      <c r="IB136" s="86"/>
      <c r="IC136" s="86"/>
      <c r="ID136" s="86"/>
      <c r="IE136" s="86"/>
      <c r="IF136" s="86"/>
      <c r="IG136" s="86"/>
      <c r="IH136" s="86"/>
      <c r="II136" s="86"/>
      <c r="IJ136" s="86"/>
      <c r="IK136" s="86"/>
      <c r="IL136" s="86"/>
      <c r="IM136" s="86"/>
      <c r="IN136" s="86"/>
      <c r="IO136" s="86"/>
      <c r="IP136" s="86"/>
      <c r="IQ136" s="86"/>
      <c r="IR136" s="86"/>
      <c r="IS136" s="86"/>
      <c r="IT136" s="86"/>
      <c r="IU136" s="86"/>
      <c r="IV136" s="86"/>
      <c r="IW136" s="86"/>
      <c r="IX136" s="86"/>
      <c r="IY136" s="86"/>
      <c r="IZ136" s="86"/>
      <c r="JA136" s="86"/>
      <c r="JB136" s="86"/>
      <c r="JC136" s="86"/>
      <c r="JD136" s="86"/>
      <c r="JE136" s="86"/>
      <c r="JF136" s="86"/>
      <c r="JG136" s="86"/>
      <c r="JH136" s="86"/>
      <c r="JI136" s="86"/>
      <c r="JJ136" s="86"/>
      <c r="JK136" s="86"/>
      <c r="JL136" s="86"/>
      <c r="JM136" s="86"/>
      <c r="JN136" s="86"/>
      <c r="JO136" s="86"/>
      <c r="JP136" s="86"/>
      <c r="JQ136" s="86"/>
      <c r="JR136" s="86"/>
      <c r="JS136" s="86"/>
      <c r="JT136" s="86"/>
      <c r="JU136" s="86"/>
      <c r="JV136" s="29"/>
      <c r="JW136" s="34"/>
      <c r="JX136" s="34"/>
      <c r="JY136" s="29"/>
      <c r="JZ136" s="29"/>
      <c r="KA136" s="35"/>
      <c r="KB136" s="87"/>
      <c r="KC136" s="87"/>
      <c r="KD136" s="87"/>
      <c r="KE136" s="87"/>
    </row>
    <row r="137" spans="1:291" ht="15" customHeight="1">
      <c r="A137" s="85" t="s">
        <v>323</v>
      </c>
      <c r="B137" s="30">
        <v>26000504</v>
      </c>
      <c r="C137" s="120">
        <v>99.94</v>
      </c>
      <c r="D137" s="120"/>
      <c r="E137" s="227"/>
      <c r="F137" s="121"/>
      <c r="G137" s="120"/>
      <c r="H137" s="120"/>
      <c r="I137" s="88"/>
      <c r="J137" s="120"/>
      <c r="K137" s="120"/>
      <c r="L137" s="87"/>
      <c r="M137" s="127"/>
      <c r="N137" s="127"/>
      <c r="O137" s="196"/>
      <c r="P137" s="235"/>
      <c r="Q137" s="121"/>
      <c r="R137" s="87"/>
      <c r="S137" s="121"/>
      <c r="T137" s="88"/>
      <c r="U137" s="120"/>
      <c r="V137" s="120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121"/>
      <c r="AH137" s="86"/>
      <c r="AI137" s="86"/>
      <c r="AJ137" s="86"/>
      <c r="AK137" s="86"/>
      <c r="AL137" s="120"/>
      <c r="AM137" s="120"/>
      <c r="AN137" s="86"/>
      <c r="AO137" s="86"/>
      <c r="AP137" s="86"/>
      <c r="AQ137" s="86"/>
      <c r="AR137" s="86"/>
      <c r="AS137" s="86"/>
      <c r="AT137" s="86"/>
      <c r="AU137" s="120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6"/>
      <c r="BG137" s="86"/>
      <c r="BH137" s="86"/>
      <c r="BI137" s="86"/>
      <c r="BJ137" s="86"/>
      <c r="BK137" s="86"/>
      <c r="BL137" s="86"/>
      <c r="BM137" s="86"/>
      <c r="BN137" s="86"/>
      <c r="BO137" s="86"/>
      <c r="BP137" s="86"/>
      <c r="BQ137" s="86"/>
      <c r="BR137" s="86"/>
      <c r="BS137" s="86"/>
      <c r="BT137" s="86"/>
      <c r="BU137" s="86"/>
      <c r="BV137" s="86"/>
      <c r="BW137" s="86"/>
      <c r="BX137" s="86"/>
      <c r="BY137" s="86"/>
      <c r="BZ137" s="86"/>
      <c r="CA137" s="86"/>
      <c r="CB137" s="86"/>
      <c r="CC137" s="86"/>
      <c r="CD137" s="86"/>
      <c r="CE137" s="86"/>
      <c r="CF137" s="86"/>
      <c r="CG137" s="86"/>
      <c r="CH137" s="86"/>
      <c r="CI137" s="86"/>
      <c r="CJ137" s="86"/>
      <c r="CK137" s="86"/>
      <c r="CL137" s="86"/>
      <c r="CM137" s="86"/>
      <c r="CN137" s="86"/>
      <c r="CO137" s="86"/>
      <c r="CP137" s="86"/>
      <c r="CQ137" s="86"/>
      <c r="CR137" s="86"/>
      <c r="CS137" s="86"/>
      <c r="CT137" s="86"/>
      <c r="CU137" s="86"/>
      <c r="CV137" s="86"/>
      <c r="CW137" s="86"/>
      <c r="CX137" s="86"/>
      <c r="CY137" s="86"/>
      <c r="CZ137" s="86"/>
      <c r="DA137" s="86"/>
      <c r="DB137" s="86"/>
      <c r="DC137" s="86"/>
      <c r="DD137" s="86"/>
      <c r="DE137" s="86"/>
      <c r="DF137" s="86"/>
      <c r="DG137" s="86"/>
      <c r="DH137" s="86"/>
      <c r="DI137" s="86"/>
      <c r="DJ137" s="86"/>
      <c r="DK137" s="86"/>
      <c r="DL137" s="86"/>
      <c r="DM137" s="86"/>
      <c r="DN137" s="86"/>
      <c r="DO137" s="86"/>
      <c r="DP137" s="86"/>
      <c r="DQ137" s="86"/>
      <c r="DR137" s="86"/>
      <c r="DS137" s="86"/>
      <c r="DT137" s="86"/>
      <c r="DU137" s="86"/>
      <c r="DV137" s="86"/>
      <c r="DW137" s="86"/>
      <c r="DX137" s="86"/>
      <c r="DY137" s="86"/>
      <c r="DZ137" s="86"/>
      <c r="EA137" s="86"/>
      <c r="EB137" s="86"/>
      <c r="EC137" s="86"/>
      <c r="ED137" s="86"/>
      <c r="EE137" s="86"/>
      <c r="EF137" s="86"/>
      <c r="EG137" s="86"/>
      <c r="EH137" s="86"/>
      <c r="EI137" s="86"/>
      <c r="EJ137" s="86"/>
      <c r="EK137" s="86"/>
      <c r="EL137" s="86"/>
      <c r="EM137" s="86"/>
      <c r="EN137" s="86"/>
      <c r="EO137" s="86"/>
      <c r="EP137" s="86"/>
      <c r="EQ137" s="86"/>
      <c r="ER137" s="86"/>
      <c r="ES137" s="86"/>
      <c r="ET137" s="86"/>
      <c r="EU137" s="86"/>
      <c r="EV137" s="86"/>
      <c r="EW137" s="86"/>
      <c r="EX137" s="86"/>
      <c r="EY137" s="86"/>
      <c r="EZ137" s="86"/>
      <c r="FA137" s="86"/>
      <c r="FB137" s="86"/>
      <c r="FC137" s="86"/>
      <c r="FD137" s="86"/>
      <c r="FE137" s="86"/>
      <c r="FF137" s="86"/>
      <c r="FG137" s="232"/>
      <c r="FH137" s="86"/>
      <c r="FI137" s="86"/>
      <c r="FJ137" s="86"/>
      <c r="FK137" s="86"/>
      <c r="FL137" s="86"/>
      <c r="FM137" s="86"/>
      <c r="FN137" s="86"/>
      <c r="FO137" s="86"/>
      <c r="FP137" s="86"/>
      <c r="FQ137" s="86"/>
      <c r="FR137" s="86"/>
      <c r="FS137" s="86"/>
      <c r="FT137" s="86"/>
      <c r="FU137" s="86"/>
      <c r="FV137" s="86"/>
      <c r="FW137" s="86"/>
      <c r="FX137" s="86"/>
      <c r="FY137" s="86"/>
      <c r="FZ137" s="86"/>
      <c r="GA137" s="86"/>
      <c r="GB137" s="86"/>
      <c r="GC137" s="86"/>
      <c r="GD137" s="86"/>
      <c r="GE137" s="86"/>
      <c r="GF137" s="86"/>
      <c r="GG137" s="86"/>
      <c r="GH137" s="86"/>
      <c r="GI137" s="86"/>
      <c r="GJ137" s="86"/>
      <c r="GK137" s="86"/>
      <c r="GL137" s="86"/>
      <c r="GM137" s="86"/>
      <c r="GN137" s="86"/>
      <c r="GO137" s="86"/>
      <c r="GP137" s="86"/>
      <c r="GQ137" s="86"/>
      <c r="GR137" s="86"/>
      <c r="GS137" s="86"/>
      <c r="GT137" s="86"/>
      <c r="GU137" s="86"/>
      <c r="GV137" s="86"/>
      <c r="GW137" s="86"/>
      <c r="GX137" s="86"/>
      <c r="GY137" s="86"/>
      <c r="GZ137" s="86"/>
      <c r="HA137" s="86"/>
      <c r="HB137" s="86"/>
      <c r="HC137" s="86"/>
      <c r="HD137" s="86"/>
      <c r="HE137" s="86"/>
      <c r="HF137" s="86"/>
      <c r="HG137" s="86"/>
      <c r="HH137" s="86"/>
      <c r="HI137" s="86"/>
      <c r="HJ137" s="86"/>
      <c r="HK137" s="86"/>
      <c r="HL137" s="86"/>
      <c r="HM137" s="86"/>
      <c r="HN137" s="86"/>
      <c r="HO137" s="86"/>
      <c r="HP137" s="86"/>
      <c r="HQ137" s="86"/>
      <c r="HR137" s="86"/>
      <c r="HS137" s="86"/>
      <c r="HT137" s="86"/>
      <c r="HU137" s="86"/>
      <c r="HV137" s="86"/>
      <c r="HW137" s="86"/>
      <c r="HX137" s="86"/>
      <c r="HY137" s="86"/>
      <c r="HZ137" s="86"/>
      <c r="IA137" s="86"/>
      <c r="IB137" s="86"/>
      <c r="IC137" s="86"/>
      <c r="ID137" s="86"/>
      <c r="IE137" s="86"/>
      <c r="IF137" s="86"/>
      <c r="IG137" s="86"/>
      <c r="IH137" s="86"/>
      <c r="II137" s="86"/>
      <c r="IJ137" s="86"/>
      <c r="IK137" s="86"/>
      <c r="IL137" s="86"/>
      <c r="IM137" s="86"/>
      <c r="IN137" s="86"/>
      <c r="IO137" s="86"/>
      <c r="IP137" s="86"/>
      <c r="IQ137" s="86"/>
      <c r="IR137" s="86"/>
      <c r="IS137" s="86"/>
      <c r="IT137" s="86"/>
      <c r="IU137" s="86"/>
      <c r="IV137" s="86"/>
      <c r="IW137" s="86"/>
      <c r="IX137" s="86"/>
      <c r="IY137" s="86"/>
      <c r="IZ137" s="86"/>
      <c r="JA137" s="86"/>
      <c r="JB137" s="86"/>
      <c r="JC137" s="86"/>
      <c r="JD137" s="86"/>
      <c r="JE137" s="86"/>
      <c r="JF137" s="86"/>
      <c r="JG137" s="86"/>
      <c r="JH137" s="86"/>
      <c r="JI137" s="86"/>
      <c r="JJ137" s="86"/>
      <c r="JK137" s="86"/>
      <c r="JL137" s="86"/>
      <c r="JM137" s="86"/>
      <c r="JN137" s="86"/>
      <c r="JO137" s="86"/>
      <c r="JP137" s="86"/>
      <c r="JQ137" s="86"/>
      <c r="JR137" s="86"/>
      <c r="JS137" s="86"/>
      <c r="JT137" s="86"/>
      <c r="JU137" s="86"/>
      <c r="JV137" s="29"/>
      <c r="JW137" s="34"/>
      <c r="JX137" s="34"/>
      <c r="JY137" s="29"/>
      <c r="JZ137" s="29"/>
      <c r="KA137" s="35"/>
      <c r="KB137" s="87"/>
      <c r="KC137" s="87"/>
      <c r="KD137" s="87"/>
      <c r="KE137" s="87"/>
    </row>
    <row r="138" spans="1:291">
      <c r="A138" s="51" t="s">
        <v>0</v>
      </c>
      <c r="B138" s="67"/>
      <c r="C138" s="68"/>
      <c r="D138" s="70">
        <f>MIN(D91:D137)</f>
        <v>0.42</v>
      </c>
      <c r="E138" s="68">
        <f>MIN(E91:E137)</f>
        <v>40.299999999999997</v>
      </c>
      <c r="F138" s="81">
        <f>MIN(F91:F137)</f>
        <v>6.1520000000000001</v>
      </c>
      <c r="G138" s="70">
        <f>MIN(G91:G137)</f>
        <v>5.2960000000000003</v>
      </c>
      <c r="H138" s="81"/>
      <c r="I138" s="81"/>
      <c r="J138" s="70">
        <f>MIN(J91:J137)</f>
        <v>0.54</v>
      </c>
      <c r="K138" s="81"/>
      <c r="L138" s="81"/>
      <c r="M138" s="153">
        <f>MIN(M91:M137)</f>
        <v>0.29659999999999997</v>
      </c>
      <c r="N138" s="153">
        <f>MIN(N91:N137)</f>
        <v>3.9300000000000002E-2</v>
      </c>
      <c r="O138" s="202">
        <f>MIN(O91:O137)</f>
        <v>2.4780000000000002E-3</v>
      </c>
      <c r="P138" s="240">
        <f>MIN(P91:P137)</f>
        <v>6.8849999999999995E-2</v>
      </c>
      <c r="Q138" s="81">
        <f>MIN(Q91:Q137)</f>
        <v>1.097</v>
      </c>
      <c r="R138" s="224"/>
      <c r="S138" s="122">
        <f>MIN(S91:S137)</f>
        <v>81.17</v>
      </c>
      <c r="T138" s="224">
        <f>MIN(T91:T137)</f>
        <v>1</v>
      </c>
      <c r="U138" s="224"/>
      <c r="V138" s="224"/>
      <c r="W138" s="224"/>
      <c r="X138" s="224"/>
      <c r="Y138" s="224"/>
      <c r="Z138" s="224"/>
      <c r="AA138" s="224"/>
      <c r="AB138" s="224"/>
      <c r="AC138" s="224"/>
      <c r="AD138" s="224"/>
      <c r="AE138" s="224"/>
      <c r="AF138" s="224"/>
      <c r="AG138" s="81">
        <f>MIN(AG91:AG137)</f>
        <v>7.1079999999999997</v>
      </c>
      <c r="AH138" s="224">
        <f>MIN(AH91:AH137)</f>
        <v>0</v>
      </c>
      <c r="AI138" s="122">
        <f>MIN(AI91:AI137)</f>
        <v>5.6829999999999998</v>
      </c>
      <c r="AJ138" s="224"/>
      <c r="AK138" s="68">
        <f>MIN(AK91:AK137)</f>
        <v>6.46</v>
      </c>
      <c r="AL138" s="70">
        <f>MIN(AL91:AL137)</f>
        <v>7.2439999999999998</v>
      </c>
      <c r="AM138" s="70">
        <f>MIN(AM91:AM137)</f>
        <v>9.3049999999999997</v>
      </c>
      <c r="AN138" s="224"/>
      <c r="AO138" s="224"/>
      <c r="AP138" s="70"/>
      <c r="AQ138" s="68"/>
      <c r="AR138" s="68"/>
      <c r="AS138" s="68"/>
      <c r="AT138" s="68"/>
      <c r="AU138" s="70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81">
        <f>MIN(BF91:BF137)</f>
        <v>4.2249999999999996</v>
      </c>
      <c r="BG138" s="68"/>
      <c r="BH138" s="68"/>
      <c r="BI138" s="68"/>
      <c r="BJ138" s="68">
        <f>MIN(BJ91:BJ137)</f>
        <v>0.83</v>
      </c>
      <c r="BK138" s="68">
        <f>MIN(BK91:BK137)</f>
        <v>0.54</v>
      </c>
      <c r="BL138" s="68">
        <f>MIN(BL91:BL137)</f>
        <v>0.93</v>
      </c>
      <c r="BM138" s="68">
        <f>MIN(BM91:BM137)</f>
        <v>2.02</v>
      </c>
      <c r="BN138" s="68"/>
      <c r="BO138" s="68">
        <f>MIN(BO91:BO137)</f>
        <v>5.5</v>
      </c>
      <c r="BP138" s="68">
        <f>MIN(BP91:BP137)</f>
        <v>0.73</v>
      </c>
      <c r="BQ138" s="68"/>
      <c r="BR138" s="68"/>
      <c r="BS138" s="68"/>
      <c r="BT138" s="68"/>
      <c r="BU138" s="68"/>
      <c r="BV138" s="68">
        <f>MIN(BV91:BV137)</f>
        <v>2.65</v>
      </c>
      <c r="BW138" s="68"/>
      <c r="BX138" s="68">
        <f>MIN(BX91:BX137)</f>
        <v>0.56999999999999995</v>
      </c>
      <c r="BY138" s="68"/>
      <c r="BZ138" s="68"/>
      <c r="CA138" s="68">
        <f>MIN(CA91:CA137)</f>
        <v>5.62</v>
      </c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156"/>
      <c r="CM138" s="68"/>
      <c r="CN138" s="68"/>
      <c r="CO138" s="229"/>
      <c r="CP138" s="68"/>
      <c r="CQ138" s="68"/>
      <c r="CR138" s="68"/>
      <c r="CS138" s="68"/>
      <c r="CT138" s="68"/>
      <c r="CU138" s="156"/>
      <c r="CV138" s="68"/>
      <c r="CW138" s="68"/>
      <c r="CX138" s="68"/>
      <c r="CY138" s="68"/>
      <c r="CZ138" s="68"/>
      <c r="DA138" s="68">
        <f>MIN(DA91:DA137)</f>
        <v>94.3</v>
      </c>
      <c r="DB138" s="156">
        <f>MIN(DB91:DB137)</f>
        <v>3.7379999999999997E-2</v>
      </c>
      <c r="DC138" s="156"/>
      <c r="DD138" s="156"/>
      <c r="DE138" s="202">
        <f>MIN(DE91:DE137)</f>
        <v>3.1830000000000001E-3</v>
      </c>
      <c r="DF138" s="156"/>
      <c r="DG138" s="156"/>
      <c r="DH138" s="156"/>
      <c r="DI138" s="68"/>
      <c r="DJ138" s="156"/>
      <c r="DK138" s="156">
        <f>MIN(DK91:DK137)</f>
        <v>3.5770000000000003E-2</v>
      </c>
      <c r="DL138" s="68"/>
      <c r="DM138" s="68"/>
      <c r="DN138" s="68"/>
      <c r="DO138" s="68"/>
      <c r="DP138" s="68"/>
      <c r="DQ138" s="68"/>
      <c r="DR138" s="229"/>
      <c r="DS138" s="229"/>
      <c r="DT138" s="229"/>
      <c r="DU138" s="229"/>
      <c r="DV138" s="229"/>
      <c r="DW138" s="229"/>
      <c r="DX138" s="229"/>
      <c r="DY138" s="229"/>
      <c r="DZ138" s="156">
        <f>MIN(DZ91:DZ137)</f>
        <v>1.251E-2</v>
      </c>
      <c r="EA138" s="229"/>
      <c r="EB138" s="156">
        <f>MIN(EB91:EB137)</f>
        <v>6.5189999999999998E-2</v>
      </c>
      <c r="EC138" s="68"/>
      <c r="ED138" s="68"/>
      <c r="EE138" s="68"/>
      <c r="EF138" s="68"/>
      <c r="EG138" s="68"/>
      <c r="EH138" s="68"/>
      <c r="EI138" s="68"/>
      <c r="EJ138" s="68"/>
      <c r="EK138" s="68"/>
      <c r="EL138" s="68"/>
      <c r="EM138" s="68"/>
      <c r="EN138" s="156"/>
      <c r="EO138" s="68"/>
      <c r="EP138" s="68"/>
      <c r="EQ138" s="68"/>
      <c r="ER138" s="68"/>
      <c r="ES138" s="68"/>
      <c r="ET138" s="68"/>
      <c r="EU138" s="68"/>
      <c r="EV138" s="68"/>
      <c r="EW138" s="68"/>
      <c r="EX138" s="68"/>
      <c r="EY138" s="68"/>
      <c r="EZ138" s="68"/>
      <c r="FA138" s="68"/>
      <c r="FB138" s="68"/>
      <c r="FC138" s="68"/>
      <c r="FD138" s="68"/>
      <c r="FE138" s="68"/>
      <c r="FF138" s="68"/>
      <c r="FG138" s="156"/>
      <c r="FH138" s="68"/>
      <c r="FI138" s="68"/>
      <c r="FJ138" s="68"/>
      <c r="FK138" s="156"/>
      <c r="FL138" s="68"/>
      <c r="FM138" s="68"/>
      <c r="FN138" s="68"/>
      <c r="FO138" s="229"/>
      <c r="FP138" s="68"/>
      <c r="FQ138" s="68"/>
      <c r="FR138" s="156"/>
      <c r="FS138" s="156"/>
      <c r="FT138" s="156"/>
      <c r="FU138" s="156"/>
      <c r="FV138" s="156"/>
      <c r="FW138" s="156"/>
      <c r="FX138" s="156"/>
      <c r="FY138" s="153">
        <f>MIN(FY91:FY137)</f>
        <v>4.6690000000000002E-2</v>
      </c>
      <c r="FZ138" s="68"/>
      <c r="GA138" s="68"/>
      <c r="GB138" s="229"/>
      <c r="GC138" s="240">
        <f>MIN(GC91:GC137)</f>
        <v>9.3299999999999998E-3</v>
      </c>
      <c r="GD138" s="240"/>
      <c r="GE138" s="240"/>
      <c r="GF138" s="240"/>
      <c r="GG138" s="202">
        <f>MIN(GG91:GG137)</f>
        <v>7.3759999999999997E-3</v>
      </c>
      <c r="GH138" s="240"/>
      <c r="GI138" s="240"/>
      <c r="GJ138" s="240">
        <f>MIN(GJ91:GJ137)</f>
        <v>1.5429999999999999E-2</v>
      </c>
      <c r="GK138" s="240"/>
      <c r="GL138" s="240"/>
      <c r="GM138" s="240"/>
      <c r="GN138" s="240"/>
      <c r="GO138" s="240"/>
      <c r="GP138" s="240"/>
      <c r="GQ138" s="240"/>
      <c r="GR138" s="240"/>
      <c r="GS138" s="240"/>
      <c r="GT138" s="202">
        <f>MIN(GT91:GT137)</f>
        <v>2.4269999999999999E-3</v>
      </c>
      <c r="GU138" s="202">
        <f>MIN(GU91:GU137)</f>
        <v>6.8450000000000004E-3</v>
      </c>
      <c r="GV138" s="240"/>
      <c r="GW138" s="240"/>
      <c r="GX138" s="68"/>
      <c r="GY138" s="68"/>
      <c r="GZ138" s="68"/>
      <c r="HA138" s="68"/>
      <c r="HB138" s="68"/>
      <c r="HC138" s="68"/>
      <c r="HD138" s="68"/>
      <c r="HE138" s="68"/>
      <c r="HF138" s="68"/>
      <c r="HG138" s="68"/>
      <c r="HH138" s="68"/>
      <c r="HI138" s="68"/>
      <c r="HJ138" s="68"/>
      <c r="HK138" s="68"/>
      <c r="HL138" s="68"/>
      <c r="HM138" s="68"/>
      <c r="HN138" s="68"/>
      <c r="HO138" s="68"/>
      <c r="HP138" s="68"/>
      <c r="HQ138" s="69"/>
      <c r="HR138" s="69"/>
      <c r="HS138" s="69"/>
      <c r="HT138" s="69"/>
      <c r="HU138" s="69"/>
      <c r="HV138" s="69"/>
      <c r="HW138" s="69"/>
      <c r="HX138" s="69"/>
      <c r="HY138" s="69"/>
      <c r="HZ138" s="69"/>
      <c r="IA138" s="69"/>
      <c r="IB138" s="69"/>
      <c r="IC138" s="69"/>
      <c r="ID138" s="69"/>
      <c r="IE138" s="69"/>
      <c r="IF138" s="69"/>
      <c r="IG138" s="202">
        <f>MIN(IG91:IG137)</f>
        <v>2.098E-3</v>
      </c>
      <c r="IH138" s="69"/>
      <c r="II138" s="69">
        <f>MIN(II91:II137)</f>
        <v>1.78E-2</v>
      </c>
      <c r="IJ138" s="69"/>
      <c r="IK138" s="69"/>
      <c r="IL138" s="69"/>
      <c r="IM138" s="69"/>
      <c r="IN138" s="69"/>
      <c r="IO138" s="69"/>
      <c r="IP138" s="69"/>
      <c r="IQ138" s="69"/>
      <c r="IR138" s="69"/>
      <c r="IS138" s="69"/>
      <c r="IT138" s="69"/>
      <c r="IU138" s="69"/>
      <c r="IV138" s="69"/>
      <c r="IW138" s="69"/>
      <c r="IX138" s="69"/>
      <c r="IY138" s="69"/>
      <c r="IZ138" s="69"/>
      <c r="JA138" s="69"/>
      <c r="JB138" s="68"/>
      <c r="JC138" s="68"/>
      <c r="JD138" s="68"/>
      <c r="JE138" s="68"/>
      <c r="JF138" s="68"/>
      <c r="JG138" s="122"/>
      <c r="JH138" s="122"/>
      <c r="JI138" s="202">
        <f>MIN(JI91:JI137)</f>
        <v>5.0229999999999997E-3</v>
      </c>
      <c r="JJ138" s="122"/>
      <c r="JK138" s="68"/>
      <c r="JL138" s="68"/>
      <c r="JM138" s="68"/>
      <c r="JN138" s="68"/>
      <c r="JO138" s="68"/>
      <c r="JP138" s="68"/>
      <c r="JQ138" s="68"/>
      <c r="JR138" s="68"/>
      <c r="JS138" s="68"/>
      <c r="JT138" s="68"/>
      <c r="JU138" s="68"/>
      <c r="JV138" s="122"/>
      <c r="JW138" s="122"/>
      <c r="JX138" s="70">
        <f>MIN(JX91:JX137)</f>
        <v>98.932000000000002</v>
      </c>
      <c r="JY138" s="81">
        <f>MIN(JY91:JY137)</f>
        <v>0.28000000000000003</v>
      </c>
      <c r="JZ138" s="70"/>
      <c r="KA138" s="70"/>
      <c r="KB138" s="70"/>
      <c r="KC138" s="70"/>
      <c r="KD138" s="70"/>
      <c r="KE138" s="70">
        <f>MIN(KE91:KE137)</f>
        <v>0.2</v>
      </c>
    </row>
    <row r="139" spans="1:291">
      <c r="A139" s="53" t="s">
        <v>1</v>
      </c>
      <c r="B139" s="71"/>
      <c r="C139" s="72"/>
      <c r="D139" s="76">
        <f>MAX(D91:D137)</f>
        <v>11.97</v>
      </c>
      <c r="E139" s="72">
        <f>MAX(E91:E137)</f>
        <v>69.790000000000006</v>
      </c>
      <c r="F139" s="83">
        <f>MAX(F91:F137)</f>
        <v>15.82</v>
      </c>
      <c r="G139" s="76">
        <f>MAX(G91:G137)</f>
        <v>23.52</v>
      </c>
      <c r="H139" s="83"/>
      <c r="I139" s="83"/>
      <c r="J139" s="76">
        <f>MAX(J91:J137)</f>
        <v>7.97</v>
      </c>
      <c r="K139" s="83"/>
      <c r="L139" s="83"/>
      <c r="M139" s="75">
        <f>MAX(M91:M137)</f>
        <v>0.46060000000000001</v>
      </c>
      <c r="N139" s="75">
        <f>MAX(N91:N137)</f>
        <v>1.931</v>
      </c>
      <c r="O139" s="203">
        <f>MAX(O91:O137)</f>
        <v>3.9189999999999997E-3</v>
      </c>
      <c r="P139" s="241">
        <f>MAX(P91:P137)</f>
        <v>1.296</v>
      </c>
      <c r="Q139" s="83">
        <f>MAX(Q91:Q137)</f>
        <v>24.01</v>
      </c>
      <c r="R139" s="72"/>
      <c r="S139" s="124">
        <f>MAX(S91:S137)</f>
        <v>98.52</v>
      </c>
      <c r="T139" s="225">
        <f>MAX(T91:T137)</f>
        <v>2</v>
      </c>
      <c r="U139" s="225"/>
      <c r="V139" s="225"/>
      <c r="W139" s="225"/>
      <c r="X139" s="225"/>
      <c r="Y139" s="225"/>
      <c r="Z139" s="225"/>
      <c r="AA139" s="225"/>
      <c r="AB139" s="225"/>
      <c r="AC139" s="225"/>
      <c r="AD139" s="225"/>
      <c r="AE139" s="225"/>
      <c r="AF139" s="225"/>
      <c r="AG139" s="83">
        <f>MAX(AG91:AG137)</f>
        <v>18.260000000000002</v>
      </c>
      <c r="AH139" s="72">
        <f>MAX(AH91:AH137)</f>
        <v>29.7</v>
      </c>
      <c r="AI139" s="124">
        <f>MAX(AI91:AI137)</f>
        <v>7.8440000000000003</v>
      </c>
      <c r="AJ139" s="72"/>
      <c r="AK139" s="72">
        <f>MAX(AK91:AK137)</f>
        <v>19.260000000000002</v>
      </c>
      <c r="AL139" s="76">
        <f>MAX(AL91:AL137)</f>
        <v>645.1</v>
      </c>
      <c r="AM139" s="76">
        <f>MAX(AM91:AM137)</f>
        <v>132.19999999999999</v>
      </c>
      <c r="AN139" s="72"/>
      <c r="AO139" s="72"/>
      <c r="AP139" s="76"/>
      <c r="AQ139" s="72"/>
      <c r="AR139" s="72"/>
      <c r="AS139" s="72"/>
      <c r="AT139" s="72"/>
      <c r="AU139" s="76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83">
        <f>MAX(BF91:BF137)</f>
        <v>10.24</v>
      </c>
      <c r="BG139" s="72"/>
      <c r="BH139" s="72"/>
      <c r="BI139" s="72"/>
      <c r="BJ139" s="72">
        <f>MAX(BJ91:BJ137)</f>
        <v>0.88</v>
      </c>
      <c r="BK139" s="72">
        <f>MAX(BK91:BK137)</f>
        <v>0.69</v>
      </c>
      <c r="BL139" s="72">
        <f>MAX(BL91:BL137)</f>
        <v>1.31</v>
      </c>
      <c r="BM139" s="72">
        <f>MAX(BM91:BM137)</f>
        <v>2.2400000000000002</v>
      </c>
      <c r="BN139" s="72"/>
      <c r="BO139" s="72">
        <f>MAX(BO91:BO137)</f>
        <v>5.71</v>
      </c>
      <c r="BP139" s="72">
        <f>MAX(BP91:BP137)</f>
        <v>1.31</v>
      </c>
      <c r="BQ139" s="72"/>
      <c r="BR139" s="72"/>
      <c r="BS139" s="72"/>
      <c r="BT139" s="72"/>
      <c r="BU139" s="72"/>
      <c r="BV139" s="72">
        <f>MAX(BV91:BV137)</f>
        <v>3.92</v>
      </c>
      <c r="BW139" s="72"/>
      <c r="BX139" s="72">
        <f>MAX(BX91:BX137)</f>
        <v>0.69</v>
      </c>
      <c r="BY139" s="72"/>
      <c r="BZ139" s="72"/>
      <c r="CA139" s="72">
        <f>MAX(CA91:CA137)</f>
        <v>7.25</v>
      </c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157"/>
      <c r="CM139" s="72"/>
      <c r="CN139" s="72"/>
      <c r="CO139" s="230"/>
      <c r="CP139" s="72"/>
      <c r="CQ139" s="72"/>
      <c r="CR139" s="72"/>
      <c r="CS139" s="72"/>
      <c r="CT139" s="72"/>
      <c r="CU139" s="157"/>
      <c r="CV139" s="72"/>
      <c r="CW139" s="72"/>
      <c r="CX139" s="72"/>
      <c r="CY139" s="72"/>
      <c r="CZ139" s="72"/>
      <c r="DA139" s="72">
        <f>MAX(DA91:DA137)</f>
        <v>97.33</v>
      </c>
      <c r="DB139" s="157">
        <f>MAX(DB91:DB137)</f>
        <v>4.3180000000000003E-2</v>
      </c>
      <c r="DC139" s="157"/>
      <c r="DD139" s="157"/>
      <c r="DE139" s="203">
        <f>MAX(DE91:DE137)</f>
        <v>7.1110000000000007E-2</v>
      </c>
      <c r="DF139" s="157"/>
      <c r="DG139" s="157"/>
      <c r="DH139" s="157"/>
      <c r="DI139" s="72"/>
      <c r="DJ139" s="157"/>
      <c r="DK139" s="157">
        <f>MAX(DK91:DK137)</f>
        <v>0.24709999999999999</v>
      </c>
      <c r="DL139" s="72"/>
      <c r="DM139" s="72"/>
      <c r="DN139" s="72"/>
      <c r="DO139" s="72"/>
      <c r="DP139" s="72"/>
      <c r="DQ139" s="72"/>
      <c r="DR139" s="230"/>
      <c r="DS139" s="230"/>
      <c r="DT139" s="230"/>
      <c r="DU139" s="230"/>
      <c r="DV139" s="230"/>
      <c r="DW139" s="230"/>
      <c r="DX139" s="230"/>
      <c r="DY139" s="230"/>
      <c r="DZ139" s="157">
        <f>MAX(DZ91:DZ137)</f>
        <v>1.5990000000000001E-2</v>
      </c>
      <c r="EA139" s="230"/>
      <c r="EB139" s="157">
        <f>MAX(EB91:EB137)</f>
        <v>0.1129</v>
      </c>
      <c r="EC139" s="72"/>
      <c r="ED139" s="72"/>
      <c r="EE139" s="72"/>
      <c r="EF139" s="72"/>
      <c r="EG139" s="72"/>
      <c r="EH139" s="72"/>
      <c r="EI139" s="72"/>
      <c r="EJ139" s="72"/>
      <c r="EK139" s="72"/>
      <c r="EL139" s="72"/>
      <c r="EM139" s="72"/>
      <c r="EN139" s="157"/>
      <c r="EO139" s="72"/>
      <c r="EP139" s="72"/>
      <c r="EQ139" s="72"/>
      <c r="ER139" s="72"/>
      <c r="ES139" s="72"/>
      <c r="ET139" s="72"/>
      <c r="EU139" s="72"/>
      <c r="EV139" s="72"/>
      <c r="EW139" s="72"/>
      <c r="EX139" s="72"/>
      <c r="EY139" s="72"/>
      <c r="EZ139" s="72"/>
      <c r="FA139" s="72"/>
      <c r="FB139" s="72"/>
      <c r="FC139" s="72"/>
      <c r="FD139" s="72"/>
      <c r="FE139" s="72"/>
      <c r="FF139" s="72"/>
      <c r="FG139" s="157"/>
      <c r="FH139" s="72"/>
      <c r="FI139" s="72"/>
      <c r="FJ139" s="72"/>
      <c r="FK139" s="157"/>
      <c r="FL139" s="72"/>
      <c r="FM139" s="72"/>
      <c r="FN139" s="72"/>
      <c r="FO139" s="230"/>
      <c r="FP139" s="72"/>
      <c r="FQ139" s="72"/>
      <c r="FR139" s="157"/>
      <c r="FS139" s="157"/>
      <c r="FT139" s="157"/>
      <c r="FU139" s="157"/>
      <c r="FV139" s="157"/>
      <c r="FW139" s="157"/>
      <c r="FX139" s="157"/>
      <c r="FY139" s="75">
        <f>MAX(FY91:FY137)</f>
        <v>1.175</v>
      </c>
      <c r="FZ139" s="72"/>
      <c r="GA139" s="72"/>
      <c r="GB139" s="230"/>
      <c r="GC139" s="241">
        <f>MAX(GC91:GC137)</f>
        <v>4.5510000000000002E-2</v>
      </c>
      <c r="GD139" s="241"/>
      <c r="GE139" s="241"/>
      <c r="GF139" s="241"/>
      <c r="GG139" s="203">
        <f>MAX(GG91:GG137)</f>
        <v>2.469E-2</v>
      </c>
      <c r="GH139" s="241"/>
      <c r="GI139" s="241"/>
      <c r="GJ139" s="241">
        <f>MAX(GJ91:GJ137)</f>
        <v>5.6599999999999998E-2</v>
      </c>
      <c r="GK139" s="241"/>
      <c r="GL139" s="241"/>
      <c r="GM139" s="241"/>
      <c r="GN139" s="241"/>
      <c r="GO139" s="241"/>
      <c r="GP139" s="241"/>
      <c r="GQ139" s="241"/>
      <c r="GR139" s="241"/>
      <c r="GS139" s="241"/>
      <c r="GT139" s="203">
        <f>MAX(GT91:GT137)</f>
        <v>6.3530000000000003E-2</v>
      </c>
      <c r="GU139" s="203">
        <f>MAX(GU91:GU137)</f>
        <v>6.7949999999999997E-2</v>
      </c>
      <c r="GV139" s="241"/>
      <c r="GW139" s="241"/>
      <c r="GX139" s="72"/>
      <c r="GY139" s="72"/>
      <c r="GZ139" s="72"/>
      <c r="HA139" s="72"/>
      <c r="HB139" s="72"/>
      <c r="HC139" s="72"/>
      <c r="HD139" s="72"/>
      <c r="HE139" s="72"/>
      <c r="HF139" s="72"/>
      <c r="HG139" s="72"/>
      <c r="HH139" s="72"/>
      <c r="HI139" s="72"/>
      <c r="HJ139" s="72"/>
      <c r="HK139" s="72"/>
      <c r="HL139" s="72"/>
      <c r="HM139" s="72"/>
      <c r="HN139" s="72"/>
      <c r="HO139" s="72"/>
      <c r="HP139" s="72"/>
      <c r="HQ139" s="73"/>
      <c r="HR139" s="73"/>
      <c r="HS139" s="73"/>
      <c r="HT139" s="73"/>
      <c r="HU139" s="73"/>
      <c r="HV139" s="73"/>
      <c r="HW139" s="73"/>
      <c r="HX139" s="73"/>
      <c r="HY139" s="73"/>
      <c r="HZ139" s="73"/>
      <c r="IA139" s="73"/>
      <c r="IB139" s="73"/>
      <c r="IC139" s="73"/>
      <c r="ID139" s="73"/>
      <c r="IE139" s="73"/>
      <c r="IF139" s="73"/>
      <c r="IG139" s="203">
        <f>MAX(IG91:IG137)</f>
        <v>9.6150000000000003E-3</v>
      </c>
      <c r="IH139" s="73"/>
      <c r="II139" s="73">
        <f>MAX(II91:II137)</f>
        <v>2.3E-2</v>
      </c>
      <c r="IJ139" s="73"/>
      <c r="IK139" s="73"/>
      <c r="IL139" s="73"/>
      <c r="IM139" s="73"/>
      <c r="IN139" s="73"/>
      <c r="IO139" s="73"/>
      <c r="IP139" s="73"/>
      <c r="IQ139" s="73"/>
      <c r="IR139" s="73"/>
      <c r="IS139" s="73"/>
      <c r="IT139" s="73"/>
      <c r="IU139" s="73"/>
      <c r="IV139" s="73"/>
      <c r="IW139" s="73"/>
      <c r="IX139" s="73"/>
      <c r="IY139" s="73"/>
      <c r="IZ139" s="73"/>
      <c r="JA139" s="73"/>
      <c r="JB139" s="72"/>
      <c r="JC139" s="72"/>
      <c r="JD139" s="72"/>
      <c r="JE139" s="72"/>
      <c r="JF139" s="72"/>
      <c r="JG139" s="124"/>
      <c r="JH139" s="124"/>
      <c r="JI139" s="203">
        <f>MAX(JI91:JI137)</f>
        <v>1.023E-2</v>
      </c>
      <c r="JJ139" s="124"/>
      <c r="JK139" s="72"/>
      <c r="JL139" s="72"/>
      <c r="JM139" s="72"/>
      <c r="JN139" s="72"/>
      <c r="JO139" s="72"/>
      <c r="JP139" s="72"/>
      <c r="JQ139" s="72"/>
      <c r="JR139" s="72"/>
      <c r="JS139" s="72"/>
      <c r="JT139" s="72"/>
      <c r="JU139" s="72"/>
      <c r="JV139" s="124"/>
      <c r="JW139" s="74"/>
      <c r="JX139" s="76">
        <f>MAX(JX91:JX137)</f>
        <v>99.72</v>
      </c>
      <c r="JY139" s="83">
        <f>MAX(JY91:JY137)</f>
        <v>1.0680000000000001</v>
      </c>
      <c r="JZ139" s="76"/>
      <c r="KA139" s="76"/>
      <c r="KB139" s="76"/>
      <c r="KC139" s="76"/>
      <c r="KD139" s="76"/>
      <c r="KE139" s="76">
        <f>MAX(KE91:KE137)</f>
        <v>4.3899999999999997</v>
      </c>
    </row>
    <row r="140" spans="1:291" ht="15.75" thickBot="1">
      <c r="A140" s="55" t="s">
        <v>2</v>
      </c>
      <c r="B140" s="64"/>
      <c r="C140" s="65"/>
      <c r="D140" s="80">
        <f>MEDIAN(D91:D137)</f>
        <v>6.1950000000000003</v>
      </c>
      <c r="E140" s="65">
        <f>MEDIAN(E91:E137)</f>
        <v>62.46</v>
      </c>
      <c r="F140" s="84">
        <f>MEDIAN(F91:F137)</f>
        <v>9.31</v>
      </c>
      <c r="G140" s="80">
        <f>MEDIAN(G91:G137)</f>
        <v>14.9</v>
      </c>
      <c r="H140" s="84"/>
      <c r="I140" s="84"/>
      <c r="J140" s="80">
        <f>MEDIAN(J91:J137)</f>
        <v>3.2574999999999998</v>
      </c>
      <c r="K140" s="84"/>
      <c r="L140" s="84"/>
      <c r="M140" s="79">
        <f>MEDIAN(M91:M137)</f>
        <v>0.37859999999999999</v>
      </c>
      <c r="N140" s="79">
        <f>MEDIAN(N91:N137)</f>
        <v>0.98515000000000008</v>
      </c>
      <c r="O140" s="204">
        <f>MEDIAN(O91:O137)</f>
        <v>3.1985E-3</v>
      </c>
      <c r="P140" s="242">
        <f>MEDIAN(P91:P137)</f>
        <v>0.68242499999999995</v>
      </c>
      <c r="Q140" s="84">
        <f>MEDIAN(Q91:Q137)</f>
        <v>12.5535</v>
      </c>
      <c r="R140" s="226"/>
      <c r="S140" s="125">
        <f>MEDIAN(S91:S137)</f>
        <v>89.844999999999999</v>
      </c>
      <c r="T140" s="226">
        <f>MEDIAN(T91:T137)</f>
        <v>1.5</v>
      </c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6"/>
      <c r="AE140" s="226"/>
      <c r="AF140" s="226"/>
      <c r="AG140" s="84">
        <f>MEDIAN(AG91:AG137)</f>
        <v>12.684000000000001</v>
      </c>
      <c r="AH140" s="226">
        <f>MEDIAN(AH91:AH137)</f>
        <v>0</v>
      </c>
      <c r="AI140" s="125">
        <f>MEDIAN(AI91:AI137)</f>
        <v>6.7635000000000005</v>
      </c>
      <c r="AJ140" s="226"/>
      <c r="AK140" s="65">
        <f>MEDIAN(AK91:AK137)</f>
        <v>6.6870000000000003</v>
      </c>
      <c r="AL140" s="80">
        <f>MEDIAN(AL91:AL137)</f>
        <v>27.8</v>
      </c>
      <c r="AM140" s="80">
        <f>MEDIAN(AM91:AM137)</f>
        <v>12.77</v>
      </c>
      <c r="AN140" s="226"/>
      <c r="AO140" s="226"/>
      <c r="AP140" s="80"/>
      <c r="AQ140" s="65"/>
      <c r="AR140" s="65"/>
      <c r="AS140" s="65"/>
      <c r="AT140" s="65"/>
      <c r="AU140" s="80"/>
      <c r="AV140" s="65"/>
      <c r="AW140" s="65"/>
      <c r="AX140" s="65"/>
      <c r="AY140" s="65"/>
      <c r="AZ140" s="65"/>
      <c r="BA140" s="65"/>
      <c r="BB140" s="65"/>
      <c r="BC140" s="65"/>
      <c r="BD140" s="65"/>
      <c r="BE140" s="65"/>
      <c r="BF140" s="84">
        <f>MEDIAN(BF91:BF137)</f>
        <v>7.2324999999999999</v>
      </c>
      <c r="BG140" s="65"/>
      <c r="BH140" s="65"/>
      <c r="BI140" s="65"/>
      <c r="BJ140" s="65">
        <f>MEDIAN(BJ91:BJ137)</f>
        <v>0.85499999999999998</v>
      </c>
      <c r="BK140" s="65">
        <f>MEDIAN(BK91:BK137)</f>
        <v>0.61499999999999999</v>
      </c>
      <c r="BL140" s="65">
        <f>MEDIAN(BL91:BL137)</f>
        <v>1.1200000000000001</v>
      </c>
      <c r="BM140" s="65">
        <f>MEDIAN(BM91:BM137)</f>
        <v>2.13</v>
      </c>
      <c r="BN140" s="65"/>
      <c r="BO140" s="65">
        <f>MEDIAN(BO91:BO137)</f>
        <v>5.6050000000000004</v>
      </c>
      <c r="BP140" s="65">
        <f>MEDIAN(BP91:BP137)</f>
        <v>1.02</v>
      </c>
      <c r="BQ140" s="65"/>
      <c r="BR140" s="65"/>
      <c r="BS140" s="65"/>
      <c r="BT140" s="65"/>
      <c r="BU140" s="65"/>
      <c r="BV140" s="65">
        <f>MEDIAN(BV91:BV137)</f>
        <v>3.33</v>
      </c>
      <c r="BW140" s="65"/>
      <c r="BX140" s="65">
        <f>MEDIAN(BX91:BX137)</f>
        <v>0.62999999999999989</v>
      </c>
      <c r="BY140" s="65"/>
      <c r="BZ140" s="65"/>
      <c r="CA140" s="65">
        <f>MEDIAN(CA91:CA137)</f>
        <v>6.46</v>
      </c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158"/>
      <c r="CM140" s="65"/>
      <c r="CN140" s="65"/>
      <c r="CO140" s="231"/>
      <c r="CP140" s="65"/>
      <c r="CQ140" s="65"/>
      <c r="CR140" s="65"/>
      <c r="CS140" s="65"/>
      <c r="CT140" s="65"/>
      <c r="CU140" s="158"/>
      <c r="CV140" s="65"/>
      <c r="CW140" s="65"/>
      <c r="CX140" s="65"/>
      <c r="CY140" s="65"/>
      <c r="CZ140" s="65"/>
      <c r="DA140" s="65">
        <f>MEDIAN(DA91:DA137)</f>
        <v>96.275000000000006</v>
      </c>
      <c r="DB140" s="158">
        <f>MEDIAN(DB91:DB137)</f>
        <v>4.0279999999999996E-2</v>
      </c>
      <c r="DC140" s="158"/>
      <c r="DD140" s="158"/>
      <c r="DE140" s="204">
        <f>MEDIAN(DE91:DE137)</f>
        <v>3.7146499999999999E-2</v>
      </c>
      <c r="DF140" s="158"/>
      <c r="DG140" s="158"/>
      <c r="DH140" s="158"/>
      <c r="DI140" s="65"/>
      <c r="DJ140" s="158"/>
      <c r="DK140" s="158">
        <f>MEDIAN(DK91:DK137)</f>
        <v>0.14143500000000001</v>
      </c>
      <c r="DL140" s="65"/>
      <c r="DM140" s="65"/>
      <c r="DN140" s="65"/>
      <c r="DO140" s="65"/>
      <c r="DP140" s="65"/>
      <c r="DQ140" s="65"/>
      <c r="DR140" s="231"/>
      <c r="DS140" s="231"/>
      <c r="DT140" s="231"/>
      <c r="DU140" s="231"/>
      <c r="DV140" s="231"/>
      <c r="DW140" s="231"/>
      <c r="DX140" s="231"/>
      <c r="DY140" s="231"/>
      <c r="DZ140" s="158">
        <f>MEDIAN(DZ91:DZ137)</f>
        <v>1.4250000000000001E-2</v>
      </c>
      <c r="EA140" s="231"/>
      <c r="EB140" s="231">
        <f>MEDIAN(EB91:EB137)</f>
        <v>8.9044999999999999E-2</v>
      </c>
      <c r="EC140" s="65"/>
      <c r="ED140" s="65"/>
      <c r="EE140" s="65"/>
      <c r="EF140" s="65"/>
      <c r="EG140" s="65"/>
      <c r="EH140" s="65"/>
      <c r="EI140" s="65"/>
      <c r="EJ140" s="65"/>
      <c r="EK140" s="65"/>
      <c r="EL140" s="65"/>
      <c r="EM140" s="65"/>
      <c r="EN140" s="158"/>
      <c r="EO140" s="65"/>
      <c r="EP140" s="65"/>
      <c r="EQ140" s="65"/>
      <c r="ER140" s="65"/>
      <c r="ES140" s="65"/>
      <c r="ET140" s="65"/>
      <c r="EU140" s="65"/>
      <c r="EV140" s="65"/>
      <c r="EW140" s="65"/>
      <c r="EX140" s="65"/>
      <c r="EY140" s="65"/>
      <c r="EZ140" s="65"/>
      <c r="FA140" s="65"/>
      <c r="FB140" s="65"/>
      <c r="FC140" s="65"/>
      <c r="FD140" s="65"/>
      <c r="FE140" s="65"/>
      <c r="FF140" s="65"/>
      <c r="FG140" s="158"/>
      <c r="FH140" s="65"/>
      <c r="FI140" s="65"/>
      <c r="FJ140" s="65"/>
      <c r="FK140" s="158"/>
      <c r="FL140" s="65"/>
      <c r="FM140" s="65"/>
      <c r="FN140" s="65"/>
      <c r="FO140" s="231"/>
      <c r="FP140" s="65"/>
      <c r="FQ140" s="65"/>
      <c r="FR140" s="158"/>
      <c r="FS140" s="158"/>
      <c r="FT140" s="158"/>
      <c r="FU140" s="158"/>
      <c r="FV140" s="158"/>
      <c r="FW140" s="158"/>
      <c r="FX140" s="158"/>
      <c r="FY140" s="79">
        <f>MEDIAN(FY91:FY137)</f>
        <v>0.51655000000000006</v>
      </c>
      <c r="FZ140" s="65"/>
      <c r="GA140" s="65"/>
      <c r="GB140" s="231"/>
      <c r="GC140" s="242">
        <f>MEDIAN(GC91:GC137)</f>
        <v>2.742E-2</v>
      </c>
      <c r="GD140" s="242"/>
      <c r="GE140" s="242"/>
      <c r="GF140" s="242"/>
      <c r="GG140" s="204">
        <f>MEDIAN(GG91:GG137)</f>
        <v>1.6032999999999999E-2</v>
      </c>
      <c r="GH140" s="242"/>
      <c r="GI140" s="242"/>
      <c r="GJ140" s="242">
        <f>MEDIAN(GJ91:GJ137)</f>
        <v>3.6014999999999998E-2</v>
      </c>
      <c r="GK140" s="242"/>
      <c r="GL140" s="242"/>
      <c r="GM140" s="242"/>
      <c r="GN140" s="242"/>
      <c r="GO140" s="242"/>
      <c r="GP140" s="242"/>
      <c r="GQ140" s="242"/>
      <c r="GR140" s="242"/>
      <c r="GS140" s="242"/>
      <c r="GT140" s="204">
        <f>MEDIAN(GT91:GT137)</f>
        <v>3.2978500000000001E-2</v>
      </c>
      <c r="GU140" s="204">
        <f>MEDIAN(GU91:GU137)</f>
        <v>3.73975E-2</v>
      </c>
      <c r="GV140" s="242"/>
      <c r="GW140" s="242"/>
      <c r="GX140" s="65"/>
      <c r="GY140" s="65"/>
      <c r="GZ140" s="65"/>
      <c r="HA140" s="65"/>
      <c r="HB140" s="65"/>
      <c r="HC140" s="65"/>
      <c r="HD140" s="65"/>
      <c r="HE140" s="65"/>
      <c r="HF140" s="65"/>
      <c r="HG140" s="65"/>
      <c r="HH140" s="65"/>
      <c r="HI140" s="65"/>
      <c r="HJ140" s="65"/>
      <c r="HK140" s="65"/>
      <c r="HL140" s="65"/>
      <c r="HM140" s="65"/>
      <c r="HN140" s="65"/>
      <c r="HO140" s="65"/>
      <c r="HP140" s="65"/>
      <c r="HQ140" s="78"/>
      <c r="HR140" s="78"/>
      <c r="HS140" s="78"/>
      <c r="HT140" s="78"/>
      <c r="HU140" s="78"/>
      <c r="HV140" s="78"/>
      <c r="HW140" s="78"/>
      <c r="HX140" s="78"/>
      <c r="HY140" s="78"/>
      <c r="HZ140" s="78"/>
      <c r="IA140" s="78"/>
      <c r="IB140" s="78"/>
      <c r="IC140" s="78"/>
      <c r="ID140" s="78"/>
      <c r="IE140" s="78"/>
      <c r="IF140" s="78"/>
      <c r="IG140" s="204">
        <f>MEDIAN(IG91:IG137)</f>
        <v>5.8565000000000006E-3</v>
      </c>
      <c r="IH140" s="78"/>
      <c r="II140" s="78">
        <f>MEDIAN(II91:II137)</f>
        <v>2.0400000000000001E-2</v>
      </c>
      <c r="IJ140" s="78"/>
      <c r="IK140" s="78"/>
      <c r="IL140" s="78"/>
      <c r="IM140" s="78"/>
      <c r="IN140" s="78"/>
      <c r="IO140" s="78"/>
      <c r="IP140" s="78"/>
      <c r="IQ140" s="78"/>
      <c r="IR140" s="78"/>
      <c r="IS140" s="78"/>
      <c r="IT140" s="78"/>
      <c r="IU140" s="78"/>
      <c r="IV140" s="78"/>
      <c r="IW140" s="78"/>
      <c r="IX140" s="78"/>
      <c r="IY140" s="78"/>
      <c r="IZ140" s="78"/>
      <c r="JA140" s="78"/>
      <c r="JB140" s="65"/>
      <c r="JC140" s="65"/>
      <c r="JD140" s="65"/>
      <c r="JE140" s="65"/>
      <c r="JF140" s="65"/>
      <c r="JG140" s="125"/>
      <c r="JH140" s="125"/>
      <c r="JI140" s="204">
        <f>MEDIAN(JI91:JI137)</f>
        <v>7.6264999999999996E-3</v>
      </c>
      <c r="JJ140" s="125"/>
      <c r="JK140" s="65"/>
      <c r="JL140" s="65"/>
      <c r="JM140" s="65"/>
      <c r="JN140" s="65"/>
      <c r="JO140" s="65"/>
      <c r="JP140" s="65"/>
      <c r="JQ140" s="65"/>
      <c r="JR140" s="65"/>
      <c r="JS140" s="65"/>
      <c r="JT140" s="65"/>
      <c r="JU140" s="65"/>
      <c r="JV140" s="125"/>
      <c r="JW140" s="65"/>
      <c r="JX140" s="80">
        <f>MEDIAN(JX91:JX137)</f>
        <v>99.62</v>
      </c>
      <c r="JY140" s="84">
        <f>MEDIAN(JY91:JY137)</f>
        <v>0.38</v>
      </c>
      <c r="JZ140" s="80"/>
      <c r="KA140" s="80"/>
      <c r="KB140" s="80"/>
      <c r="KC140" s="80"/>
      <c r="KD140" s="80"/>
      <c r="KE140" s="80">
        <f>MEDIAN(KE91:KE137)</f>
        <v>0.745</v>
      </c>
    </row>
    <row r="141" spans="1:291">
      <c r="J141" s="184"/>
      <c r="BA141"/>
      <c r="BB141"/>
      <c r="BC141"/>
      <c r="BD141"/>
      <c r="BE141"/>
      <c r="BF141"/>
      <c r="BG141"/>
      <c r="BH141"/>
      <c r="BI141"/>
      <c r="BJ141"/>
      <c r="BK141"/>
      <c r="BL141"/>
      <c r="DZ141" s="243"/>
      <c r="GG141" s="194"/>
    </row>
    <row r="142" spans="1:291">
      <c r="A142" s="13" t="s">
        <v>33</v>
      </c>
      <c r="J142" s="184"/>
    </row>
    <row r="143" spans="1:291">
      <c r="A143" t="s">
        <v>34</v>
      </c>
      <c r="J143" s="184"/>
    </row>
    <row r="144" spans="1:291">
      <c r="J144" s="184"/>
    </row>
    <row r="145" spans="1:19">
      <c r="J145" s="184"/>
    </row>
    <row r="146" spans="1:19">
      <c r="J146" s="184"/>
    </row>
    <row r="147" spans="1:19">
      <c r="A147" s="13"/>
      <c r="J147" s="184"/>
    </row>
    <row r="148" spans="1:19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</row>
    <row r="149" spans="1:19">
      <c r="A149" s="14"/>
      <c r="B149" s="16"/>
      <c r="C149" s="15"/>
      <c r="D149" s="15"/>
      <c r="E149" s="15"/>
      <c r="F149" s="184"/>
      <c r="G149" s="184"/>
      <c r="J149" s="236"/>
      <c r="K149" s="237"/>
      <c r="L149" s="238"/>
      <c r="M149" s="237"/>
      <c r="N149" s="239"/>
      <c r="O149" s="15"/>
      <c r="Q149" s="15"/>
      <c r="R149" s="15"/>
    </row>
    <row r="150" spans="1:19">
      <c r="A150" s="14"/>
      <c r="B150" s="16"/>
      <c r="C150" s="15"/>
      <c r="D150" s="15"/>
      <c r="E150" s="15"/>
      <c r="F150" s="184"/>
      <c r="G150" s="184"/>
      <c r="H150" s="184"/>
      <c r="I150" s="184"/>
      <c r="J150" s="236"/>
      <c r="K150" s="239"/>
      <c r="L150" s="238"/>
      <c r="M150" s="239"/>
      <c r="N150" s="184"/>
      <c r="O150" s="15"/>
      <c r="P150" s="15"/>
      <c r="Q150" s="15"/>
      <c r="R150" s="15"/>
      <c r="S150" s="15"/>
    </row>
    <row r="155" spans="1:19">
      <c r="A155" s="13"/>
    </row>
  </sheetData>
  <sheetProtection algorithmName="SHA-512" hashValue="lmJUZM/tTQLUa08aAu/+5nbmr5loZNTuu5LQT76ybe7MNwEoUTTEA5rIQOLOyOW4/LqQCnTC34PFh0aAsdG9Yg==" saltValue="jNTcKQcBJY/zubZ7QHUfEA==" spinCount="100000" sheet="1" objects="1" scenarios="1"/>
  <sortState xmlns:xlrd2="http://schemas.microsoft.com/office/spreadsheetml/2017/richdata2" ref="A91:KE137">
    <sortCondition ref="A91:A13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F1" sqref="F1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67" t="s">
        <v>241</v>
      </c>
    </row>
    <row r="2" spans="2:6">
      <c r="B2" s="9" t="s">
        <v>32</v>
      </c>
    </row>
    <row r="3" spans="2:6" ht="15.75" thickBot="1"/>
    <row r="4" spans="2:6" ht="45" customHeight="1" thickBot="1">
      <c r="B4" s="89"/>
      <c r="C4" s="90" t="s">
        <v>8</v>
      </c>
      <c r="D4" s="91" t="s">
        <v>9</v>
      </c>
      <c r="E4" s="91" t="s">
        <v>10</v>
      </c>
      <c r="F4" s="92" t="s">
        <v>11</v>
      </c>
    </row>
    <row r="5" spans="2:6" ht="24.95" customHeight="1" thickTop="1">
      <c r="B5" s="93"/>
      <c r="C5" s="94" t="s">
        <v>12</v>
      </c>
      <c r="D5" s="95">
        <v>6</v>
      </c>
      <c r="E5" s="95">
        <v>0</v>
      </c>
      <c r="F5" s="162"/>
    </row>
    <row r="6" spans="2:6" ht="24.95" customHeight="1">
      <c r="B6" s="96"/>
      <c r="C6" s="97" t="s">
        <v>13</v>
      </c>
      <c r="D6" s="98">
        <v>6</v>
      </c>
      <c r="E6" s="98">
        <v>0</v>
      </c>
      <c r="F6" s="103"/>
    </row>
    <row r="7" spans="2:6" ht="24.95" customHeight="1">
      <c r="B7" s="96"/>
      <c r="C7" s="97" t="s">
        <v>14</v>
      </c>
      <c r="D7" s="98">
        <v>0</v>
      </c>
      <c r="E7" s="98"/>
      <c r="F7" s="103"/>
    </row>
    <row r="8" spans="2:6" ht="24.95" customHeight="1">
      <c r="B8" s="96"/>
      <c r="C8" s="99" t="s">
        <v>15</v>
      </c>
      <c r="D8" s="100">
        <v>2</v>
      </c>
      <c r="E8" s="100">
        <v>0</v>
      </c>
      <c r="F8" s="163"/>
    </row>
    <row r="9" spans="2:6" ht="24.95" customHeight="1">
      <c r="B9" s="96"/>
      <c r="C9" s="97" t="s">
        <v>16</v>
      </c>
      <c r="D9" s="98">
        <v>1</v>
      </c>
      <c r="E9" s="98">
        <v>1</v>
      </c>
      <c r="F9" s="103">
        <v>1</v>
      </c>
    </row>
    <row r="10" spans="2:6" ht="24.95" customHeight="1">
      <c r="B10" s="96"/>
      <c r="C10" s="101" t="s">
        <v>17</v>
      </c>
      <c r="D10" s="102">
        <v>18</v>
      </c>
      <c r="E10" s="102">
        <v>0</v>
      </c>
      <c r="F10" s="164"/>
    </row>
    <row r="11" spans="2:6" ht="24.95" customHeight="1">
      <c r="B11" s="96"/>
      <c r="C11" s="97" t="s">
        <v>18</v>
      </c>
      <c r="D11" s="98">
        <v>0</v>
      </c>
      <c r="E11" s="98"/>
      <c r="F11" s="103"/>
    </row>
    <row r="12" spans="2:6" ht="24.95" customHeight="1">
      <c r="B12" s="96"/>
      <c r="C12" s="101" t="s">
        <v>19</v>
      </c>
      <c r="D12" s="102">
        <v>0</v>
      </c>
      <c r="E12" s="102"/>
      <c r="F12" s="164"/>
    </row>
    <row r="13" spans="2:6" ht="24.95" customHeight="1">
      <c r="B13" s="96"/>
      <c r="C13" s="97" t="s">
        <v>20</v>
      </c>
      <c r="D13" s="98">
        <v>0</v>
      </c>
      <c r="E13" s="98"/>
      <c r="F13" s="103"/>
    </row>
    <row r="14" spans="2:6" ht="24.95" customHeight="1">
      <c r="B14" s="96"/>
      <c r="C14" s="101" t="s">
        <v>21</v>
      </c>
      <c r="D14" s="102">
        <v>10</v>
      </c>
      <c r="E14" s="102">
        <v>3</v>
      </c>
      <c r="F14" s="164">
        <v>0.3</v>
      </c>
    </row>
    <row r="15" spans="2:6" ht="24.95" customHeight="1">
      <c r="B15" s="96"/>
      <c r="C15" s="97" t="s">
        <v>22</v>
      </c>
      <c r="D15" s="98">
        <v>4</v>
      </c>
      <c r="E15" s="98">
        <v>1</v>
      </c>
      <c r="F15" s="103">
        <v>0.25</v>
      </c>
    </row>
    <row r="16" spans="2:6" ht="24.95" customHeight="1">
      <c r="B16" s="96"/>
      <c r="C16" s="104" t="s">
        <v>23</v>
      </c>
      <c r="D16" s="105">
        <v>1</v>
      </c>
      <c r="E16" s="105">
        <v>0</v>
      </c>
      <c r="F16" s="165"/>
    </row>
    <row r="17" spans="2:6" ht="24.95" customHeight="1" thickBot="1">
      <c r="B17" s="106"/>
      <c r="C17" s="107" t="s">
        <v>24</v>
      </c>
      <c r="D17" s="108">
        <v>2</v>
      </c>
      <c r="E17" s="108">
        <v>1</v>
      </c>
      <c r="F17" s="166">
        <v>0.5</v>
      </c>
    </row>
  </sheetData>
  <sheetProtection algorithmName="SHA-512" hashValue="2YReg7CSqyU/5UcZhSXY0HLsRdGP67DR0wtI7p26p6YQcEBrauegwdpTa5tAiZub09YbBqJ3twDpDaB5i7EDVw==" saltValue="0rUxbNFobSA92H+qvnFnMA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J1" sqref="J1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67" t="s">
        <v>241</v>
      </c>
    </row>
    <row r="2" spans="2:9">
      <c r="B2" s="221" t="s">
        <v>35</v>
      </c>
      <c r="C2" s="221"/>
      <c r="D2" s="221"/>
      <c r="E2" s="221"/>
      <c r="F2" s="221"/>
      <c r="G2" s="221"/>
      <c r="H2" s="221"/>
      <c r="I2" s="221"/>
    </row>
    <row r="3" spans="2:9" ht="15.75" thickBot="1">
      <c r="B3" s="6"/>
      <c r="C3" s="6"/>
      <c r="D3" s="7"/>
      <c r="E3" s="7"/>
      <c r="F3" s="7"/>
    </row>
    <row r="4" spans="2:9" ht="45" customHeight="1" thickBot="1">
      <c r="B4" s="111"/>
      <c r="C4" s="90" t="s">
        <v>25</v>
      </c>
      <c r="D4" s="212" t="s">
        <v>9</v>
      </c>
      <c r="E4" s="212"/>
      <c r="F4" s="212" t="s">
        <v>10</v>
      </c>
      <c r="G4" s="212"/>
      <c r="H4" s="212" t="s">
        <v>11</v>
      </c>
      <c r="I4" s="213"/>
    </row>
    <row r="5" spans="2:9" ht="24.95" customHeight="1" thickTop="1">
      <c r="B5" s="109"/>
      <c r="C5" s="101" t="s">
        <v>26</v>
      </c>
      <c r="D5" s="222">
        <v>0</v>
      </c>
      <c r="E5" s="222"/>
      <c r="F5" s="222"/>
      <c r="G5" s="222"/>
      <c r="H5" s="214"/>
      <c r="I5" s="215"/>
    </row>
    <row r="6" spans="2:9" ht="24.95" customHeight="1">
      <c r="B6" s="109"/>
      <c r="C6" s="101" t="s">
        <v>27</v>
      </c>
      <c r="D6" s="222">
        <v>1</v>
      </c>
      <c r="E6" s="222"/>
      <c r="F6" s="222">
        <v>0</v>
      </c>
      <c r="G6" s="222"/>
      <c r="H6" s="216"/>
      <c r="I6" s="217"/>
    </row>
    <row r="7" spans="2:9" ht="24.95" customHeight="1" thickBot="1">
      <c r="B7" s="110"/>
      <c r="C7" s="107" t="s">
        <v>28</v>
      </c>
      <c r="D7" s="220">
        <v>7</v>
      </c>
      <c r="E7" s="220"/>
      <c r="F7" s="220">
        <v>0</v>
      </c>
      <c r="G7" s="220"/>
      <c r="H7" s="218"/>
      <c r="I7" s="219"/>
    </row>
    <row r="10" spans="2:9">
      <c r="B10" s="221" t="s">
        <v>36</v>
      </c>
      <c r="C10" s="221"/>
      <c r="D10" s="221"/>
      <c r="E10" s="221"/>
      <c r="F10" s="221"/>
      <c r="G10" s="221"/>
      <c r="H10" s="221"/>
      <c r="I10" s="221"/>
    </row>
    <row r="11" spans="2:9" ht="15.75" thickBot="1">
      <c r="B11" s="6"/>
      <c r="C11" s="6"/>
      <c r="D11" s="7"/>
      <c r="E11" s="7"/>
      <c r="F11" s="7"/>
    </row>
    <row r="12" spans="2:9" ht="45" customHeight="1" thickBot="1">
      <c r="B12" s="119"/>
      <c r="C12" s="90" t="s">
        <v>25</v>
      </c>
      <c r="D12" s="212" t="s">
        <v>9</v>
      </c>
      <c r="E12" s="212"/>
      <c r="F12" s="212" t="s">
        <v>10</v>
      </c>
      <c r="G12" s="212"/>
      <c r="H12" s="212" t="s">
        <v>11</v>
      </c>
      <c r="I12" s="213"/>
    </row>
    <row r="13" spans="2:9" ht="24.95" customHeight="1" thickTop="1">
      <c r="B13" s="109"/>
      <c r="C13" s="101" t="s">
        <v>31</v>
      </c>
      <c r="D13" s="222">
        <v>0</v>
      </c>
      <c r="E13" s="222"/>
      <c r="F13" s="222"/>
      <c r="G13" s="222"/>
      <c r="H13" s="208"/>
      <c r="I13" s="209"/>
    </row>
    <row r="14" spans="2:9" ht="24.95" customHeight="1" thickBot="1">
      <c r="B14" s="110"/>
      <c r="C14" s="107" t="s">
        <v>28</v>
      </c>
      <c r="D14" s="220">
        <v>0</v>
      </c>
      <c r="E14" s="220"/>
      <c r="F14" s="220"/>
      <c r="G14" s="220"/>
      <c r="H14" s="210"/>
      <c r="I14" s="211"/>
    </row>
  </sheetData>
  <sheetProtection algorithmName="SHA-512" hashValue="LB8xylrSNtZPjeeHWNkfb1+gFvsTVSgVYmo+BuTkXDLzMYNxiu30ylRi/2Y7OC2F5P+KeS24nAFjCwPzq9/iLw==" saltValue="3aBYFfwHLe8MegJioM5qQw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7"/>
  <sheetViews>
    <sheetView showGridLines="0" zoomScale="80" zoomScaleNormal="80" workbookViewId="0">
      <selection activeCell="K1" sqref="K1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1:43" ht="120.75" customHeight="1">
      <c r="D1" s="2"/>
      <c r="E1" s="2"/>
      <c r="F1" s="167" t="s">
        <v>241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75">
      <c r="B2" s="20" t="s">
        <v>62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.75" thickBot="1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>
      <c r="B4" s="111"/>
      <c r="C4" s="90" t="s">
        <v>25</v>
      </c>
      <c r="D4" s="212" t="s">
        <v>9</v>
      </c>
      <c r="E4" s="212"/>
      <c r="F4" s="212" t="s">
        <v>10</v>
      </c>
      <c r="G4" s="212"/>
      <c r="H4" s="212" t="s">
        <v>11</v>
      </c>
      <c r="I4" s="21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5" customHeight="1" thickTop="1">
      <c r="B5" s="109"/>
      <c r="C5" s="101" t="s">
        <v>63</v>
      </c>
      <c r="D5" s="222">
        <v>5</v>
      </c>
      <c r="E5" s="222"/>
      <c r="F5" s="222">
        <v>0</v>
      </c>
      <c r="G5" s="222"/>
      <c r="H5" s="214"/>
      <c r="I5" s="2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5" customHeight="1">
      <c r="B6" s="109"/>
      <c r="C6" s="101" t="s">
        <v>64</v>
      </c>
      <c r="D6" s="222">
        <v>4</v>
      </c>
      <c r="E6" s="222"/>
      <c r="F6" s="222">
        <v>0</v>
      </c>
      <c r="G6" s="222"/>
      <c r="H6" s="216"/>
      <c r="I6" s="21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5" customHeight="1" thickBot="1">
      <c r="B7" s="110"/>
      <c r="C7" s="107" t="s">
        <v>28</v>
      </c>
      <c r="D7" s="220">
        <v>5</v>
      </c>
      <c r="E7" s="220"/>
      <c r="F7" s="220">
        <v>0</v>
      </c>
      <c r="G7" s="220"/>
      <c r="H7" s="218"/>
      <c r="I7" s="21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25">
      <c r="B10" s="24" t="s">
        <v>100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.75" thickBot="1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>
      <c r="A12" s="4"/>
      <c r="B12" s="114"/>
      <c r="C12" s="115" t="s">
        <v>101</v>
      </c>
      <c r="D12" s="116" t="s">
        <v>3</v>
      </c>
      <c r="E12" s="117"/>
      <c r="F12" s="117" t="s">
        <v>102</v>
      </c>
      <c r="G12" s="116" t="s">
        <v>103</v>
      </c>
      <c r="H12" s="116" t="s">
        <v>104</v>
      </c>
      <c r="I12" s="116" t="s">
        <v>105</v>
      </c>
      <c r="J12" s="116" t="s">
        <v>106</v>
      </c>
      <c r="K12" s="116" t="s">
        <v>65</v>
      </c>
      <c r="L12" s="116" t="s">
        <v>66</v>
      </c>
      <c r="M12" s="116" t="s">
        <v>67</v>
      </c>
      <c r="N12" s="116" t="s">
        <v>68</v>
      </c>
      <c r="O12" s="116" t="s">
        <v>69</v>
      </c>
      <c r="P12" s="116" t="s">
        <v>70</v>
      </c>
      <c r="Q12" s="116" t="s">
        <v>71</v>
      </c>
      <c r="R12" s="116" t="s">
        <v>72</v>
      </c>
      <c r="S12" s="116" t="s">
        <v>73</v>
      </c>
      <c r="T12" s="116" t="s">
        <v>107</v>
      </c>
      <c r="U12" s="116" t="s">
        <v>108</v>
      </c>
      <c r="V12" s="116" t="s">
        <v>109</v>
      </c>
      <c r="W12" s="116" t="s">
        <v>110</v>
      </c>
      <c r="X12" s="116" t="s">
        <v>111</v>
      </c>
      <c r="Y12" s="116" t="s">
        <v>112</v>
      </c>
      <c r="Z12" s="116" t="s">
        <v>121</v>
      </c>
      <c r="AA12" s="116" t="s">
        <v>122</v>
      </c>
      <c r="AB12" s="116" t="s">
        <v>123</v>
      </c>
      <c r="AC12" s="116" t="s">
        <v>124</v>
      </c>
      <c r="AD12" s="116" t="s">
        <v>125</v>
      </c>
      <c r="AE12" s="116" t="s">
        <v>126</v>
      </c>
      <c r="AF12" s="116" t="s">
        <v>127</v>
      </c>
      <c r="AG12" s="116" t="s">
        <v>128</v>
      </c>
      <c r="AH12" s="116" t="s">
        <v>129</v>
      </c>
      <c r="AI12" s="116" t="s">
        <v>130</v>
      </c>
      <c r="AJ12" s="116" t="s">
        <v>131</v>
      </c>
      <c r="AK12" s="116" t="s">
        <v>132</v>
      </c>
      <c r="AL12" s="116" t="s">
        <v>133</v>
      </c>
      <c r="AM12" s="116" t="s">
        <v>134</v>
      </c>
      <c r="AN12" s="116" t="s">
        <v>135</v>
      </c>
      <c r="AO12" s="116" t="s">
        <v>136</v>
      </c>
      <c r="AP12" s="118" t="s">
        <v>137</v>
      </c>
    </row>
    <row r="13" spans="1:43" ht="24.95" customHeight="1" thickTop="1">
      <c r="B13" s="112"/>
      <c r="C13" s="131" t="s">
        <v>311</v>
      </c>
      <c r="D13" s="132">
        <v>26000870</v>
      </c>
      <c r="E13" s="134"/>
      <c r="F13" s="133">
        <v>86.83</v>
      </c>
      <c r="G13" s="134" t="s">
        <v>269</v>
      </c>
      <c r="H13" s="134" t="s">
        <v>269</v>
      </c>
      <c r="I13" s="134" t="s">
        <v>270</v>
      </c>
      <c r="J13" s="134" t="s">
        <v>270</v>
      </c>
      <c r="K13" s="134" t="s">
        <v>271</v>
      </c>
      <c r="L13" s="134" t="s">
        <v>272</v>
      </c>
      <c r="M13" s="134" t="s">
        <v>271</v>
      </c>
      <c r="N13" s="132">
        <v>0</v>
      </c>
      <c r="O13" s="134" t="s">
        <v>273</v>
      </c>
      <c r="P13" s="134" t="s">
        <v>280</v>
      </c>
      <c r="Q13" s="135">
        <v>11.4</v>
      </c>
      <c r="R13" s="133">
        <v>18.260000000000002</v>
      </c>
      <c r="S13" s="135">
        <v>29.7</v>
      </c>
      <c r="T13" s="136">
        <v>7.8440000000000003</v>
      </c>
      <c r="U13" s="134" t="s">
        <v>273</v>
      </c>
      <c r="V13" s="136">
        <v>6.6870000000000003</v>
      </c>
      <c r="W13" s="133">
        <v>28.69</v>
      </c>
      <c r="X13" s="133">
        <v>13.99</v>
      </c>
      <c r="Y13" s="134" t="s">
        <v>275</v>
      </c>
      <c r="Z13" s="133">
        <v>11.46</v>
      </c>
      <c r="AA13" s="136">
        <v>5.2869999999999999</v>
      </c>
      <c r="AB13" s="134" t="s">
        <v>273</v>
      </c>
      <c r="AC13" s="134" t="s">
        <v>273</v>
      </c>
      <c r="AD13" s="134" t="s">
        <v>273</v>
      </c>
      <c r="AE13" s="134" t="s">
        <v>273</v>
      </c>
      <c r="AF13" s="134" t="s">
        <v>273</v>
      </c>
      <c r="AG13" s="134" t="s">
        <v>273</v>
      </c>
      <c r="AH13" s="134">
        <v>9.9359999999999999</v>
      </c>
      <c r="AI13" s="134" t="s">
        <v>273</v>
      </c>
      <c r="AJ13" s="134" t="s">
        <v>273</v>
      </c>
      <c r="AK13" s="134" t="s">
        <v>273</v>
      </c>
      <c r="AL13" s="134" t="s">
        <v>273</v>
      </c>
      <c r="AM13" s="134" t="s">
        <v>273</v>
      </c>
      <c r="AN13" s="134" t="s">
        <v>273</v>
      </c>
      <c r="AO13" s="134" t="s">
        <v>273</v>
      </c>
      <c r="AP13" s="249" t="s">
        <v>273</v>
      </c>
      <c r="AQ13" s="14"/>
    </row>
    <row r="14" spans="1:43" ht="24.95" customHeight="1">
      <c r="B14" s="112"/>
      <c r="C14" s="131" t="s">
        <v>311</v>
      </c>
      <c r="D14" s="132">
        <v>26000290</v>
      </c>
      <c r="E14" s="134"/>
      <c r="F14" s="133">
        <v>86.89</v>
      </c>
      <c r="G14" s="134" t="s">
        <v>269</v>
      </c>
      <c r="H14" s="134" t="s">
        <v>269</v>
      </c>
      <c r="I14" s="134" t="s">
        <v>270</v>
      </c>
      <c r="J14" s="134" t="s">
        <v>270</v>
      </c>
      <c r="K14" s="134" t="s">
        <v>271</v>
      </c>
      <c r="L14" s="134" t="s">
        <v>272</v>
      </c>
      <c r="M14" s="134" t="s">
        <v>271</v>
      </c>
      <c r="N14" s="132">
        <v>0</v>
      </c>
      <c r="O14" s="134" t="s">
        <v>273</v>
      </c>
      <c r="P14" s="134" t="s">
        <v>280</v>
      </c>
      <c r="Q14" s="134" t="s">
        <v>274</v>
      </c>
      <c r="R14" s="134" t="s">
        <v>273</v>
      </c>
      <c r="S14" s="132">
        <v>0</v>
      </c>
      <c r="T14" s="134" t="s">
        <v>273</v>
      </c>
      <c r="U14" s="134" t="s">
        <v>273</v>
      </c>
      <c r="V14" s="134" t="s">
        <v>273</v>
      </c>
      <c r="W14" s="133">
        <v>39.979999999999997</v>
      </c>
      <c r="X14" s="133">
        <v>12.24</v>
      </c>
      <c r="Y14" s="134" t="s">
        <v>275</v>
      </c>
      <c r="Z14" s="134" t="s">
        <v>273</v>
      </c>
      <c r="AA14" s="134" t="s">
        <v>273</v>
      </c>
      <c r="AB14" s="134" t="s">
        <v>273</v>
      </c>
      <c r="AC14" s="134" t="s">
        <v>273</v>
      </c>
      <c r="AD14" s="133">
        <v>12.89</v>
      </c>
      <c r="AE14" s="136">
        <v>6.077</v>
      </c>
      <c r="AF14" s="134" t="s">
        <v>273</v>
      </c>
      <c r="AG14" s="134" t="s">
        <v>273</v>
      </c>
      <c r="AH14" s="134" t="s">
        <v>273</v>
      </c>
      <c r="AI14" s="134" t="s">
        <v>273</v>
      </c>
      <c r="AJ14" s="134" t="s">
        <v>273</v>
      </c>
      <c r="AK14" s="134">
        <v>9.5009999999999994</v>
      </c>
      <c r="AL14" s="134" t="s">
        <v>273</v>
      </c>
      <c r="AM14" s="134" t="s">
        <v>273</v>
      </c>
      <c r="AN14" s="134" t="s">
        <v>273</v>
      </c>
      <c r="AO14" s="134" t="s">
        <v>273</v>
      </c>
      <c r="AP14" s="137" t="s">
        <v>273</v>
      </c>
      <c r="AQ14" s="14"/>
    </row>
    <row r="15" spans="1:43" ht="24.95" customHeight="1">
      <c r="B15" s="112"/>
      <c r="C15" s="131" t="s">
        <v>314</v>
      </c>
      <c r="D15" s="132">
        <v>26000845</v>
      </c>
      <c r="E15" s="134"/>
      <c r="F15" s="133">
        <v>89.12</v>
      </c>
      <c r="G15" s="134" t="s">
        <v>269</v>
      </c>
      <c r="H15" s="134" t="s">
        <v>269</v>
      </c>
      <c r="I15" s="134" t="s">
        <v>270</v>
      </c>
      <c r="J15" s="134" t="s">
        <v>270</v>
      </c>
      <c r="K15" s="134" t="s">
        <v>271</v>
      </c>
      <c r="L15" s="134" t="s">
        <v>272</v>
      </c>
      <c r="M15" s="134" t="s">
        <v>271</v>
      </c>
      <c r="N15" s="132">
        <v>0</v>
      </c>
      <c r="O15" s="134" t="s">
        <v>273</v>
      </c>
      <c r="P15" s="134" t="s">
        <v>280</v>
      </c>
      <c r="Q15" s="134" t="s">
        <v>274</v>
      </c>
      <c r="R15" s="134" t="s">
        <v>273</v>
      </c>
      <c r="S15" s="132">
        <v>0</v>
      </c>
      <c r="T15" s="136">
        <v>5.6829999999999998</v>
      </c>
      <c r="U15" s="134" t="s">
        <v>273</v>
      </c>
      <c r="V15" s="134" t="s">
        <v>273</v>
      </c>
      <c r="W15" s="133">
        <v>37.020000000000003</v>
      </c>
      <c r="X15" s="133">
        <v>13.3</v>
      </c>
      <c r="Y15" s="134" t="s">
        <v>275</v>
      </c>
      <c r="Z15" s="134" t="s">
        <v>273</v>
      </c>
      <c r="AA15" s="134" t="s">
        <v>273</v>
      </c>
      <c r="AB15" s="134" t="s">
        <v>273</v>
      </c>
      <c r="AC15" s="134" t="s">
        <v>273</v>
      </c>
      <c r="AD15" s="134" t="s">
        <v>273</v>
      </c>
      <c r="AE15" s="134" t="s">
        <v>273</v>
      </c>
      <c r="AF15" s="134" t="s">
        <v>273</v>
      </c>
      <c r="AG15" s="134" t="s">
        <v>273</v>
      </c>
      <c r="AH15" s="134" t="s">
        <v>273</v>
      </c>
      <c r="AI15" s="134" t="s">
        <v>273</v>
      </c>
      <c r="AJ15" s="134" t="s">
        <v>273</v>
      </c>
      <c r="AK15" s="134" t="s">
        <v>273</v>
      </c>
      <c r="AL15" s="134" t="s">
        <v>273</v>
      </c>
      <c r="AM15" s="134" t="s">
        <v>273</v>
      </c>
      <c r="AN15" s="134" t="s">
        <v>273</v>
      </c>
      <c r="AO15" s="134" t="s">
        <v>273</v>
      </c>
      <c r="AP15" s="137" t="s">
        <v>273</v>
      </c>
      <c r="AQ15" s="14"/>
    </row>
    <row r="16" spans="1:43" ht="24.95" customHeight="1">
      <c r="B16" s="112"/>
      <c r="C16" s="131" t="s">
        <v>314</v>
      </c>
      <c r="D16" s="132">
        <v>26000313</v>
      </c>
      <c r="E16" s="134"/>
      <c r="F16" s="133">
        <v>87.53</v>
      </c>
      <c r="G16" s="134" t="s">
        <v>269</v>
      </c>
      <c r="H16" s="134" t="s">
        <v>269</v>
      </c>
      <c r="I16" s="134" t="s">
        <v>270</v>
      </c>
      <c r="J16" s="134" t="s">
        <v>270</v>
      </c>
      <c r="K16" s="134" t="s">
        <v>271</v>
      </c>
      <c r="L16" s="134" t="s">
        <v>272</v>
      </c>
      <c r="M16" s="134" t="s">
        <v>271</v>
      </c>
      <c r="N16" s="132">
        <v>0</v>
      </c>
      <c r="O16" s="134" t="s">
        <v>273</v>
      </c>
      <c r="P16" s="134" t="s">
        <v>280</v>
      </c>
      <c r="Q16" s="134" t="s">
        <v>274</v>
      </c>
      <c r="R16" s="134" t="s">
        <v>273</v>
      </c>
      <c r="S16" s="132">
        <v>0</v>
      </c>
      <c r="T16" s="134" t="s">
        <v>273</v>
      </c>
      <c r="U16" s="134" t="s">
        <v>273</v>
      </c>
      <c r="V16" s="134" t="s">
        <v>273</v>
      </c>
      <c r="W16" s="133">
        <v>16.829999999999998</v>
      </c>
      <c r="X16" s="134" t="s">
        <v>273</v>
      </c>
      <c r="Y16" s="134" t="s">
        <v>275</v>
      </c>
      <c r="Z16" s="134" t="s">
        <v>273</v>
      </c>
      <c r="AA16" s="134" t="s">
        <v>273</v>
      </c>
      <c r="AB16" s="134" t="s">
        <v>273</v>
      </c>
      <c r="AC16" s="134" t="s">
        <v>273</v>
      </c>
      <c r="AD16" s="134" t="s">
        <v>273</v>
      </c>
      <c r="AE16" s="134" t="s">
        <v>273</v>
      </c>
      <c r="AF16" s="134" t="s">
        <v>273</v>
      </c>
      <c r="AG16" s="134" t="s">
        <v>273</v>
      </c>
      <c r="AH16" s="134" t="s">
        <v>273</v>
      </c>
      <c r="AI16" s="134" t="s">
        <v>273</v>
      </c>
      <c r="AJ16" s="134" t="s">
        <v>273</v>
      </c>
      <c r="AK16" s="134" t="s">
        <v>273</v>
      </c>
      <c r="AL16" s="134" t="s">
        <v>273</v>
      </c>
      <c r="AM16" s="134" t="s">
        <v>273</v>
      </c>
      <c r="AN16" s="134" t="s">
        <v>273</v>
      </c>
      <c r="AO16" s="134" t="s">
        <v>273</v>
      </c>
      <c r="AP16" s="137" t="s">
        <v>273</v>
      </c>
      <c r="AQ16" s="14"/>
    </row>
    <row r="17" spans="2:43" ht="24.95" customHeight="1" thickBot="1">
      <c r="B17" s="113"/>
      <c r="C17" s="138" t="s">
        <v>338</v>
      </c>
      <c r="D17" s="139">
        <v>26000216</v>
      </c>
      <c r="E17" s="141"/>
      <c r="F17" s="140">
        <v>88.67</v>
      </c>
      <c r="G17" s="141" t="s">
        <v>269</v>
      </c>
      <c r="H17" s="141" t="s">
        <v>269</v>
      </c>
      <c r="I17" s="141" t="s">
        <v>270</v>
      </c>
      <c r="J17" s="141" t="s">
        <v>270</v>
      </c>
      <c r="K17" s="141" t="s">
        <v>271</v>
      </c>
      <c r="L17" s="141" t="s">
        <v>272</v>
      </c>
      <c r="M17" s="141" t="s">
        <v>271</v>
      </c>
      <c r="N17" s="139">
        <v>0</v>
      </c>
      <c r="O17" s="141" t="s">
        <v>273</v>
      </c>
      <c r="P17" s="160">
        <v>790.3</v>
      </c>
      <c r="Q17" s="141" t="s">
        <v>274</v>
      </c>
      <c r="R17" s="141" t="s">
        <v>273</v>
      </c>
      <c r="S17" s="139">
        <v>0</v>
      </c>
      <c r="T17" s="141" t="s">
        <v>273</v>
      </c>
      <c r="U17" s="141" t="s">
        <v>273</v>
      </c>
      <c r="V17" s="140">
        <v>19.260000000000002</v>
      </c>
      <c r="W17" s="160">
        <v>645.1</v>
      </c>
      <c r="X17" s="160">
        <v>132.19999999999999</v>
      </c>
      <c r="Y17" s="141" t="s">
        <v>275</v>
      </c>
      <c r="Z17" s="141" t="s">
        <v>273</v>
      </c>
      <c r="AA17" s="141" t="s">
        <v>273</v>
      </c>
      <c r="AB17" s="141" t="s">
        <v>273</v>
      </c>
      <c r="AC17" s="141" t="s">
        <v>273</v>
      </c>
      <c r="AD17" s="141" t="s">
        <v>273</v>
      </c>
      <c r="AE17" s="141" t="s">
        <v>273</v>
      </c>
      <c r="AF17" s="141" t="s">
        <v>273</v>
      </c>
      <c r="AG17" s="141" t="s">
        <v>273</v>
      </c>
      <c r="AH17" s="141" t="s">
        <v>273</v>
      </c>
      <c r="AI17" s="141" t="s">
        <v>273</v>
      </c>
      <c r="AJ17" s="141" t="s">
        <v>273</v>
      </c>
      <c r="AK17" s="141" t="s">
        <v>273</v>
      </c>
      <c r="AL17" s="141" t="s">
        <v>273</v>
      </c>
      <c r="AM17" s="141" t="s">
        <v>273</v>
      </c>
      <c r="AN17" s="141" t="s">
        <v>273</v>
      </c>
      <c r="AO17" s="141" t="s">
        <v>273</v>
      </c>
      <c r="AP17" s="250" t="s">
        <v>273</v>
      </c>
      <c r="AQ17" s="14"/>
    </row>
  </sheetData>
  <sheetProtection algorithmName="SHA-512" hashValue="g7z2NO+0VqaAwB7VKGZx+FU9Vf7YDYqoZqJvM5yPZRe0fLHdVm6AEWtHmDOEzTlcWUwqUirZHGmHLGe6Y9SZjg==" saltValue="ghogziRiW4vkTAdid2umDg==" spinCount="100000" sheet="1" objects="1" scenarios="1"/>
  <sortState xmlns:xlrd2="http://schemas.microsoft.com/office/spreadsheetml/2017/richdata2" ref="A13:AQ17">
    <sortCondition ref="C13:C17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2026-05-11T11:56:40Z</dcterms:modified>
</cp:coreProperties>
</file>